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4355" windowHeight="7305" tabRatio="925"/>
  </bookViews>
  <sheets>
    <sheet name="Eels" sheetId="18" r:id="rId1"/>
  </sheets>
  <definedNames>
    <definedName name="indi">#REF!</definedName>
  </definedNames>
  <calcPr calcId="145621"/>
</workbook>
</file>

<file path=xl/calcChain.xml><?xml version="1.0" encoding="utf-8"?>
<calcChain xmlns="http://schemas.openxmlformats.org/spreadsheetml/2006/main">
  <c r="D31" i="18" l="1"/>
  <c r="D30" i="18"/>
  <c r="D28" i="18"/>
  <c r="D27" i="18"/>
  <c r="D29" i="18" l="1"/>
  <c r="D32" i="18" s="1"/>
</calcChain>
</file>

<file path=xl/sharedStrings.xml><?xml version="1.0" encoding="utf-8"?>
<sst xmlns="http://schemas.openxmlformats.org/spreadsheetml/2006/main" count="120" uniqueCount="83">
  <si>
    <t>Function</t>
  </si>
  <si>
    <t>Description</t>
  </si>
  <si>
    <t xml:space="preserve">The outcome of this activity maintains or raises a risk perception in the mind of any commercial fisher who is contemplating committing an offence. </t>
  </si>
  <si>
    <t>This leads to maximising voluntary compliance, and creates a deterrent effect.</t>
  </si>
  <si>
    <t>All data entered in the data base within 3 working days of receipt of dockets.</t>
  </si>
  <si>
    <t>FCRSC minutes prepared and circulated within 7 working days of meetings.</t>
  </si>
  <si>
    <t>Research Services</t>
  </si>
  <si>
    <t>Deliverables</t>
  </si>
  <si>
    <t xml:space="preserve">Deliverables </t>
  </si>
  <si>
    <t>Traffic light</t>
  </si>
  <si>
    <t>Number and source of requests reported.</t>
  </si>
  <si>
    <t>FCRSC meeting agenda and papers circulated at least a week in advance of meetings.</t>
  </si>
  <si>
    <t>On track</t>
  </si>
  <si>
    <t>Issue</t>
  </si>
  <si>
    <t>at risk</t>
  </si>
  <si>
    <t>[Status]</t>
  </si>
  <si>
    <t>Comment</t>
  </si>
  <si>
    <t>Strategic</t>
  </si>
  <si>
    <t>Project</t>
  </si>
  <si>
    <t>Operational</t>
  </si>
  <si>
    <t>List of offences and no. of times occurred in final report</t>
  </si>
  <si>
    <t>Measure</t>
  </si>
  <si>
    <t>TOTAL</t>
  </si>
  <si>
    <t>Administration Services</t>
  </si>
  <si>
    <t>Compliance Services</t>
  </si>
  <si>
    <t>NIL</t>
  </si>
  <si>
    <t>Data collection, monitoring and analysis for stock assessment</t>
  </si>
  <si>
    <t>Management Services</t>
  </si>
  <si>
    <t xml:space="preserve">      Licence Administration</t>
  </si>
  <si>
    <t xml:space="preserve">     Cost Recovery Administration</t>
  </si>
  <si>
    <t>Cost recovery administration per licence</t>
  </si>
  <si>
    <r>
      <t xml:space="preserve">Eels </t>
    </r>
    <r>
      <rPr>
        <b/>
        <u/>
        <sz val="14"/>
        <color theme="1"/>
        <rFont val="Arial"/>
        <family val="2"/>
      </rPr>
      <t>Fishery</t>
    </r>
    <r>
      <rPr>
        <b/>
        <sz val="14"/>
        <color theme="1"/>
        <rFont val="Arial"/>
        <family val="2"/>
      </rPr>
      <t xml:space="preserve"> – Schedule of Cost Recoverable Fisheries Regulatory Services</t>
    </r>
  </si>
  <si>
    <t>Key performance indicator**</t>
  </si>
  <si>
    <t>Using intelligence, targeted inspections conducted to detect and deter non-compliance with legislation.</t>
  </si>
  <si>
    <t xml:space="preserve">A response to all written industry requests and comments is provided within 20 working days. </t>
  </si>
  <si>
    <t>A response to applications for permits to use different equipment or access closed areas provided within 20 working days.</t>
  </si>
  <si>
    <t xml:space="preserve">Permit application responses provided in a timely manner. </t>
  </si>
  <si>
    <t>Liaised with other government agencies on behalf of eel fisheries as required (e.g. Tas Inland Fisheries, DSE, Parks Victoria and Federal Department of Environment).</t>
  </si>
  <si>
    <t>Prepare and submit Victoria eel export documentation by end February 2014 and every four years thereafter.</t>
  </si>
  <si>
    <t>Export approval documentation prepared and submitted in a timely manner.</t>
  </si>
  <si>
    <t>All requests for the Eel Fishery data provided within 5 working days.</t>
  </si>
  <si>
    <t>Number of Licences</t>
  </si>
  <si>
    <t>No. of inspections planned and complete in final report</t>
  </si>
  <si>
    <t xml:space="preserve">Number of inspections for Eels reported annually. </t>
  </si>
  <si>
    <t>Type of offences for Eels reported at end of year (final report).</t>
  </si>
  <si>
    <t>Meeting dates and minutes reported twice yearly.</t>
  </si>
  <si>
    <t xml:space="preserve">Minutes completed and published. </t>
  </si>
  <si>
    <t>Number of requests and response time</t>
  </si>
  <si>
    <t xml:space="preserve">Liaison with other agencies undertaken in an effective and timely manner.
</t>
  </si>
  <si>
    <t>All entries reported with timeframe.</t>
  </si>
  <si>
    <t>2. Compliance Services</t>
  </si>
  <si>
    <t>3. Fisheries Management Services</t>
  </si>
  <si>
    <t>5.1 Cost recovery administration</t>
  </si>
  <si>
    <t>2.1 Inspections of licenced or authorised commercial fishers</t>
  </si>
  <si>
    <t>5.1.1 Operational costs only for the provision of secretariat service for the FCRSC (e.g. Chair’s services, meeting room hire, and committee allowances for travel, accommodation and meals).</t>
  </si>
  <si>
    <t>4. Licence Administration Services</t>
  </si>
  <si>
    <t>5. Cost Recovery Administration Services</t>
  </si>
  <si>
    <t>4.1 Commercial Catch and Effort</t>
  </si>
  <si>
    <t>4.1.1 Operation of the C&amp;E Unit (Monitoring receipt of C&amp;E returns; entering of details in the database; checking accuracy; printing C&amp;E reports as required).</t>
  </si>
  <si>
    <t xml:space="preserve">2.1.1 Inspections are undertaken at any time in any location to ensure the level of compliance is proven to be at an acceptable level. </t>
  </si>
  <si>
    <t>3.1 Operational management of freshwater and estuarine fisheries</t>
  </si>
  <si>
    <t>3.1.1 Preparation of briefs and advice papers regarding management of the eel fishery, including:</t>
  </si>
  <si>
    <t>3.1.2 Providing services to eel fishery authority holders e.g. responding to requests for information from eel fishers.</t>
  </si>
  <si>
    <t>3.1.3 Preparing for and participating in eel fishing association and working group meetings regarding eel fishery matters.</t>
  </si>
  <si>
    <t>3.1.4 Providing advice on and draft conditions for commercial permits and licence variation applications.</t>
  </si>
  <si>
    <t>3.1.5 Coordination, preparation and implementation of Victorian eel export documentation to maintain Federal Government export approval.</t>
  </si>
  <si>
    <t>#38 Minutes circulated 2/7/15, published 28/7/15
#39 Minutes circulated 7/9/15, published 1/12/15
#40 Minutes circulated 28/10/15, published 1/12/15</t>
  </si>
  <si>
    <t>FCRSC #38 22nd June, agenda circulated 14/5/15
FCRSC #39 20 August, agenda circulated 5/8/15 - 18/8/15
FCRSC #40 20 October, agenda circulated 1/10/15</t>
  </si>
  <si>
    <t>1 on land and 1 on water inspections have been completed. The numbers of inspections that will be completed may need to be revised due to the drying nature of the habitat associated with this fishery.</t>
  </si>
  <si>
    <r>
      <t xml:space="preserve">No. of requests received </t>
    </r>
    <r>
      <rPr>
        <b/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
Source of each request </t>
    </r>
    <r>
      <rPr>
        <b/>
        <sz val="10"/>
        <color theme="1"/>
        <rFont val="Arial"/>
        <family val="2"/>
      </rPr>
      <t>FV 6, PRIME 1</t>
    </r>
  </si>
  <si>
    <r>
      <t xml:space="preserve">No. of entries </t>
    </r>
    <r>
      <rPr>
        <b/>
        <sz val="10"/>
        <color theme="1"/>
        <rFont val="Arial"/>
        <family val="2"/>
      </rPr>
      <t>108</t>
    </r>
    <r>
      <rPr>
        <sz val="10"/>
        <color theme="1"/>
        <rFont val="Arial"/>
        <family val="2"/>
      </rPr>
      <t xml:space="preserve">
No. timeframe not met </t>
    </r>
    <r>
      <rPr>
        <b/>
        <sz val="10"/>
        <color theme="1"/>
        <rFont val="Arial"/>
        <family val="2"/>
      </rPr>
      <t>NIL</t>
    </r>
  </si>
  <si>
    <t>Performance</t>
  </si>
  <si>
    <t xml:space="preserve"> Reporting Period: 1/4/15 - 30/9/16</t>
  </si>
  <si>
    <t xml:space="preserve">Date of next submission: not required at this time
</t>
  </si>
  <si>
    <t>No. of permit applications received
No. 20 day timeframe met and not met</t>
  </si>
  <si>
    <t xml:space="preserve">No. of requests: 4 </t>
  </si>
  <si>
    <t xml:space="preserve">4 correspondence and breifing for EDFV </t>
  </si>
  <si>
    <t>All permit applications have been reviewed by Fisheries Management</t>
  </si>
  <si>
    <t>Met with Eel Fishermans Association Working Group and prepared presentation</t>
  </si>
  <si>
    <t xml:space="preserve">List of agencies: Parks Victoria, Fisheries Officers and representatives from DELWP regarding access to previously fished waters. 
</t>
  </si>
  <si>
    <t>Advice provided on conditions as required.</t>
  </si>
  <si>
    <t>No. of requests: 2</t>
  </si>
  <si>
    <t>Request for advice responded to in a timely manner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</si>
</sst>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6" fontId="1" fillId="0" borderId="0" xfId="0" applyNumberFormat="1" applyFont="1" applyBorder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/>
    <xf numFmtId="0" fontId="4" fillId="0" borderId="11" xfId="0" applyFont="1" applyBorder="1" applyAlignment="1">
      <alignment vertical="top"/>
    </xf>
    <xf numFmtId="0" fontId="6" fillId="10" borderId="7" xfId="0" applyFont="1" applyFill="1" applyBorder="1"/>
    <xf numFmtId="0" fontId="0" fillId="10" borderId="8" xfId="0" applyFill="1" applyBorder="1"/>
    <xf numFmtId="0" fontId="0" fillId="10" borderId="9" xfId="0" applyFill="1" applyBorder="1"/>
    <xf numFmtId="0" fontId="8" fillId="0" borderId="0" xfId="0" applyFont="1" applyBorder="1" applyAlignment="1">
      <alignment vertical="top" wrapText="1"/>
    </xf>
    <xf numFmtId="0" fontId="9" fillId="3" borderId="0" xfId="0" applyFont="1" applyFill="1"/>
    <xf numFmtId="0" fontId="10" fillId="3" borderId="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6" fillId="9" borderId="7" xfId="0" applyFont="1" applyFill="1" applyBorder="1"/>
    <xf numFmtId="0" fontId="0" fillId="9" borderId="8" xfId="0" applyFill="1" applyBorder="1"/>
    <xf numFmtId="0" fontId="4" fillId="0" borderId="5" xfId="0" applyFont="1" applyBorder="1" applyAlignment="1">
      <alignment horizontal="left" vertical="top"/>
    </xf>
    <xf numFmtId="0" fontId="6" fillId="8" borderId="7" xfId="0" applyFont="1" applyFill="1" applyBorder="1"/>
    <xf numFmtId="0" fontId="0" fillId="8" borderId="8" xfId="0" applyFill="1" applyBorder="1"/>
    <xf numFmtId="0" fontId="6" fillId="2" borderId="7" xfId="0" applyFont="1" applyFill="1" applyBorder="1"/>
    <xf numFmtId="0" fontId="7" fillId="2" borderId="8" xfId="0" applyFont="1" applyFill="1" applyBorder="1"/>
    <xf numFmtId="0" fontId="9" fillId="0" borderId="0" xfId="0" applyFont="1"/>
    <xf numFmtId="0" fontId="0" fillId="9" borderId="9" xfId="0" applyFill="1" applyBorder="1"/>
    <xf numFmtId="0" fontId="0" fillId="8" borderId="9" xfId="0" applyFill="1" applyBorder="1"/>
    <xf numFmtId="0" fontId="7" fillId="2" borderId="9" xfId="0" applyFont="1" applyFill="1" applyBorder="1"/>
    <xf numFmtId="0" fontId="4" fillId="0" borderId="14" xfId="0" applyFont="1" applyBorder="1" applyAlignment="1">
      <alignment vertical="top" wrapText="1"/>
    </xf>
    <xf numFmtId="0" fontId="8" fillId="3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8" fontId="0" fillId="0" borderId="0" xfId="0" applyNumberForma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5" xfId="0" applyFont="1" applyBorder="1"/>
    <xf numFmtId="0" fontId="4" fillId="0" borderId="11" xfId="0" applyFont="1" applyBorder="1"/>
    <xf numFmtId="0" fontId="4" fillId="0" borderId="11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0" fillId="12" borderId="18" xfId="0" applyFill="1" applyBorder="1"/>
    <xf numFmtId="0" fontId="6" fillId="12" borderId="29" xfId="0" applyFont="1" applyFill="1" applyBorder="1"/>
    <xf numFmtId="0" fontId="4" fillId="0" borderId="24" xfId="0" applyFont="1" applyBorder="1" applyAlignment="1">
      <alignment vertical="top" wrapText="1"/>
    </xf>
    <xf numFmtId="164" fontId="4" fillId="0" borderId="34" xfId="1" applyNumberFormat="1" applyFont="1" applyBorder="1" applyAlignment="1">
      <alignment vertical="top" wrapText="1"/>
    </xf>
    <xf numFmtId="0" fontId="4" fillId="0" borderId="23" xfId="0" applyFont="1" applyFill="1" applyBorder="1" applyAlignment="1">
      <alignment vertical="center" wrapText="1"/>
    </xf>
    <xf numFmtId="164" fontId="4" fillId="0" borderId="23" xfId="1" applyNumberFormat="1" applyFont="1" applyBorder="1" applyAlignment="1"/>
    <xf numFmtId="0" fontId="13" fillId="0" borderId="29" xfId="0" applyFont="1" applyBorder="1" applyAlignment="1">
      <alignment vertical="center"/>
    </xf>
    <xf numFmtId="164" fontId="13" fillId="0" borderId="23" xfId="1" applyNumberFormat="1" applyFont="1" applyBorder="1" applyAlignment="1">
      <alignment vertical="top" wrapText="1"/>
    </xf>
    <xf numFmtId="0" fontId="13" fillId="0" borderId="25" xfId="0" applyFont="1" applyBorder="1" applyAlignment="1">
      <alignment vertical="center"/>
    </xf>
    <xf numFmtId="164" fontId="13" fillId="0" borderId="32" xfId="1" applyNumberFormat="1" applyFont="1" applyBorder="1" applyAlignment="1">
      <alignment vertical="top" wrapText="1"/>
    </xf>
    <xf numFmtId="0" fontId="3" fillId="0" borderId="19" xfId="0" applyFon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8" fontId="9" fillId="0" borderId="0" xfId="0" applyNumberFormat="1" applyFont="1"/>
    <xf numFmtId="0" fontId="9" fillId="0" borderId="0" xfId="0" applyFont="1" applyAlignment="1">
      <alignment horizontal="right"/>
    </xf>
    <xf numFmtId="0" fontId="4" fillId="0" borderId="29" xfId="0" applyFont="1" applyBorder="1" applyAlignment="1">
      <alignment horizontal="left" vertical="top" wrapText="1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 wrapText="1"/>
    </xf>
    <xf numFmtId="0" fontId="0" fillId="12" borderId="38" xfId="0" applyFill="1" applyBorder="1"/>
    <xf numFmtId="164" fontId="13" fillId="0" borderId="0" xfId="1" applyNumberFormat="1" applyFont="1" applyBorder="1" applyAlignment="1">
      <alignment vertical="top" wrapText="1"/>
    </xf>
    <xf numFmtId="164" fontId="3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top" wrapText="1"/>
    </xf>
    <xf numFmtId="164" fontId="4" fillId="0" borderId="22" xfId="1" applyNumberFormat="1" applyFont="1" applyBorder="1" applyAlignment="1">
      <alignment vertical="center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11" borderId="36" xfId="0" applyFont="1" applyFill="1" applyBorder="1" applyAlignment="1">
      <alignment horizontal="center" vertical="center" wrapText="1"/>
    </xf>
    <xf numFmtId="0" fontId="3" fillId="11" borderId="37" xfId="0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1" fillId="0" borderId="15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23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4" fillId="0" borderId="2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15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00"/>
      <color rgb="FFCCCCFF"/>
      <color rgb="FFC6D4D4"/>
      <color rgb="FFFFFFFF"/>
      <color rgb="FFC0D9DA"/>
      <color rgb="FFD3C7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5"/>
  <sheetViews>
    <sheetView tabSelected="1" topLeftCell="A12" workbookViewId="0">
      <selection activeCell="D17" sqref="D17"/>
    </sheetView>
  </sheetViews>
  <sheetFormatPr defaultRowHeight="15" x14ac:dyDescent="0.25"/>
  <cols>
    <col min="1" max="1" width="18.85546875" customWidth="1"/>
    <col min="2" max="2" width="46.85546875" customWidth="1"/>
    <col min="3" max="3" width="44.85546875" customWidth="1"/>
    <col min="4" max="4" width="30.5703125" customWidth="1"/>
    <col min="5" max="5" width="49.42578125" customWidth="1"/>
    <col min="6" max="6" width="8.140625" customWidth="1"/>
    <col min="7" max="7" width="26.42578125" customWidth="1"/>
  </cols>
  <sheetData>
    <row r="1" spans="1:12" ht="18.75" thickBot="1" x14ac:dyDescent="0.3">
      <c r="A1" s="1" t="s">
        <v>31</v>
      </c>
      <c r="F1" s="106" t="s">
        <v>72</v>
      </c>
      <c r="G1" s="106"/>
    </row>
    <row r="2" spans="1:12" ht="15.75" thickBot="1" x14ac:dyDescent="0.3"/>
    <row r="3" spans="1:12" ht="17.25" hidden="1" customHeight="1" thickBot="1" x14ac:dyDescent="0.3">
      <c r="A3" s="52" t="s">
        <v>6</v>
      </c>
      <c r="B3" s="51"/>
      <c r="C3" s="51"/>
      <c r="D3" s="51"/>
      <c r="E3" s="51"/>
      <c r="F3" s="51"/>
      <c r="G3" s="70"/>
      <c r="J3" s="17" t="s">
        <v>15</v>
      </c>
    </row>
    <row r="4" spans="1:12" ht="26.25" hidden="1" thickBot="1" x14ac:dyDescent="0.3">
      <c r="A4" s="50" t="s">
        <v>0</v>
      </c>
      <c r="B4" s="49" t="s">
        <v>1</v>
      </c>
      <c r="C4" s="49" t="s">
        <v>7</v>
      </c>
      <c r="D4" s="49" t="s">
        <v>32</v>
      </c>
      <c r="E4" s="49" t="s">
        <v>21</v>
      </c>
      <c r="F4" s="69" t="s">
        <v>9</v>
      </c>
      <c r="G4" s="49" t="s">
        <v>16</v>
      </c>
      <c r="J4" s="16" t="s">
        <v>12</v>
      </c>
      <c r="K4" s="33" t="s">
        <v>17</v>
      </c>
      <c r="L4" s="7"/>
    </row>
    <row r="5" spans="1:12" ht="54.75" hidden="1" customHeight="1" thickBot="1" x14ac:dyDescent="0.3">
      <c r="A5" s="65" t="s">
        <v>26</v>
      </c>
      <c r="B5" s="66" t="s">
        <v>25</v>
      </c>
      <c r="C5" s="67"/>
      <c r="D5" s="67"/>
      <c r="E5" s="67"/>
      <c r="F5" s="25" t="s">
        <v>12</v>
      </c>
      <c r="G5" s="68"/>
      <c r="J5" s="16" t="s">
        <v>13</v>
      </c>
      <c r="K5" s="33" t="s">
        <v>19</v>
      </c>
      <c r="L5" s="8"/>
    </row>
    <row r="6" spans="1:12" ht="18" customHeight="1" x14ac:dyDescent="0.25">
      <c r="A6" s="31" t="s">
        <v>50</v>
      </c>
      <c r="B6" s="32"/>
      <c r="C6" s="32"/>
      <c r="D6" s="32"/>
      <c r="E6" s="32"/>
      <c r="F6" s="32"/>
      <c r="G6" s="36"/>
      <c r="J6" s="16" t="s">
        <v>14</v>
      </c>
      <c r="K6" s="33" t="s">
        <v>18</v>
      </c>
    </row>
    <row r="7" spans="1:12" ht="28.5" customHeight="1" thickBot="1" x14ac:dyDescent="0.3">
      <c r="A7" s="89" t="s">
        <v>0</v>
      </c>
      <c r="B7" s="90" t="s">
        <v>1</v>
      </c>
      <c r="C7" s="91" t="s">
        <v>8</v>
      </c>
      <c r="D7" s="90" t="s">
        <v>32</v>
      </c>
      <c r="E7" s="90" t="s">
        <v>71</v>
      </c>
      <c r="F7" s="90" t="s">
        <v>9</v>
      </c>
      <c r="G7" s="92" t="s">
        <v>16</v>
      </c>
    </row>
    <row r="8" spans="1:12" ht="41.25" customHeight="1" x14ac:dyDescent="0.25">
      <c r="A8" s="47" t="s">
        <v>53</v>
      </c>
      <c r="B8" s="4" t="s">
        <v>59</v>
      </c>
      <c r="C8" s="9" t="s">
        <v>33</v>
      </c>
      <c r="D8" s="39" t="s">
        <v>43</v>
      </c>
      <c r="E8" s="21" t="s">
        <v>42</v>
      </c>
      <c r="F8" s="96" t="s">
        <v>13</v>
      </c>
      <c r="G8" s="120" t="s">
        <v>68</v>
      </c>
    </row>
    <row r="9" spans="1:12" ht="44.25" customHeight="1" x14ac:dyDescent="0.25">
      <c r="B9" s="4" t="s">
        <v>2</v>
      </c>
      <c r="C9" s="9"/>
      <c r="D9" s="39" t="s">
        <v>44</v>
      </c>
      <c r="E9" s="21" t="s">
        <v>20</v>
      </c>
      <c r="F9" s="115" t="s">
        <v>15</v>
      </c>
      <c r="G9" s="121"/>
    </row>
    <row r="10" spans="1:12" ht="25.5" customHeight="1" thickBot="1" x14ac:dyDescent="0.3">
      <c r="A10" s="46"/>
      <c r="B10" s="4" t="s">
        <v>3</v>
      </c>
      <c r="C10" s="10"/>
      <c r="D10" s="28"/>
      <c r="E10" s="28"/>
      <c r="F10" s="116"/>
      <c r="G10" s="122"/>
    </row>
    <row r="11" spans="1:12" ht="18" customHeight="1" x14ac:dyDescent="0.25">
      <c r="A11" s="29" t="s">
        <v>51</v>
      </c>
      <c r="B11" s="30"/>
      <c r="C11" s="30"/>
      <c r="D11" s="30"/>
      <c r="E11" s="30"/>
      <c r="F11" s="30"/>
      <c r="G11" s="35"/>
    </row>
    <row r="12" spans="1:12" ht="28.5" customHeight="1" thickBot="1" x14ac:dyDescent="0.3">
      <c r="A12" s="86" t="s">
        <v>0</v>
      </c>
      <c r="B12" s="79" t="s">
        <v>1</v>
      </c>
      <c r="C12" s="87" t="s">
        <v>7</v>
      </c>
      <c r="D12" s="79" t="s">
        <v>32</v>
      </c>
      <c r="E12" s="79" t="s">
        <v>71</v>
      </c>
      <c r="F12" s="79" t="s">
        <v>9</v>
      </c>
      <c r="G12" s="88" t="s">
        <v>16</v>
      </c>
    </row>
    <row r="13" spans="1:12" ht="26.25" customHeight="1" x14ac:dyDescent="0.25">
      <c r="A13" s="113" t="s">
        <v>60</v>
      </c>
      <c r="B13" s="66" t="s">
        <v>61</v>
      </c>
      <c r="C13" s="48" t="s">
        <v>34</v>
      </c>
      <c r="D13" s="4" t="s">
        <v>47</v>
      </c>
      <c r="E13" s="104" t="s">
        <v>75</v>
      </c>
      <c r="F13" s="96" t="s">
        <v>12</v>
      </c>
      <c r="G13" s="24" t="s">
        <v>76</v>
      </c>
    </row>
    <row r="14" spans="1:12" ht="40.5" customHeight="1" x14ac:dyDescent="0.25">
      <c r="A14" s="114"/>
      <c r="B14" s="3" t="s">
        <v>62</v>
      </c>
      <c r="C14" s="4" t="s">
        <v>35</v>
      </c>
      <c r="D14" s="38" t="s">
        <v>36</v>
      </c>
      <c r="E14" s="81" t="s">
        <v>74</v>
      </c>
      <c r="F14" s="73" t="s">
        <v>12</v>
      </c>
      <c r="G14" s="24"/>
    </row>
    <row r="15" spans="1:12" ht="51" customHeight="1" x14ac:dyDescent="0.25">
      <c r="A15" s="11"/>
      <c r="B15" s="3" t="s">
        <v>63</v>
      </c>
      <c r="C15" s="4" t="s">
        <v>37</v>
      </c>
      <c r="D15" s="38" t="s">
        <v>48</v>
      </c>
      <c r="E15" s="81" t="s">
        <v>79</v>
      </c>
      <c r="F15" s="73" t="s">
        <v>12</v>
      </c>
      <c r="G15" s="24" t="s">
        <v>78</v>
      </c>
    </row>
    <row r="16" spans="1:12" ht="33.75" customHeight="1" x14ac:dyDescent="0.25">
      <c r="A16" s="11"/>
      <c r="B16" s="3" t="s">
        <v>64</v>
      </c>
      <c r="C16" s="105" t="s">
        <v>80</v>
      </c>
      <c r="D16" s="99" t="s">
        <v>82</v>
      </c>
      <c r="E16" s="75" t="s">
        <v>81</v>
      </c>
      <c r="F16" s="73" t="s">
        <v>12</v>
      </c>
      <c r="G16" s="24" t="s">
        <v>77</v>
      </c>
    </row>
    <row r="17" spans="1:7" ht="39.75" customHeight="1" thickBot="1" x14ac:dyDescent="0.3">
      <c r="A17" s="11"/>
      <c r="B17" s="53" t="s">
        <v>65</v>
      </c>
      <c r="C17" s="4" t="s">
        <v>38</v>
      </c>
      <c r="D17" s="38" t="s">
        <v>39</v>
      </c>
      <c r="E17" s="81" t="s">
        <v>73</v>
      </c>
      <c r="F17" s="77"/>
      <c r="G17" s="103"/>
    </row>
    <row r="18" spans="1:7" ht="15.75" x14ac:dyDescent="0.25">
      <c r="A18" s="12" t="s">
        <v>55</v>
      </c>
      <c r="B18" s="13"/>
      <c r="C18" s="13"/>
      <c r="D18" s="13"/>
      <c r="E18" s="13"/>
      <c r="F18" s="13"/>
      <c r="G18" s="14"/>
    </row>
    <row r="19" spans="1:7" ht="26.25" thickBot="1" x14ac:dyDescent="0.3">
      <c r="A19" s="93" t="s">
        <v>0</v>
      </c>
      <c r="B19" s="80" t="s">
        <v>1</v>
      </c>
      <c r="C19" s="94" t="s">
        <v>7</v>
      </c>
      <c r="D19" s="80" t="s">
        <v>32</v>
      </c>
      <c r="E19" s="80" t="s">
        <v>71</v>
      </c>
      <c r="F19" s="80" t="s">
        <v>9</v>
      </c>
      <c r="G19" s="95" t="s">
        <v>16</v>
      </c>
    </row>
    <row r="20" spans="1:7" ht="25.5" x14ac:dyDescent="0.25">
      <c r="A20" s="47" t="s">
        <v>57</v>
      </c>
      <c r="B20" s="117" t="s">
        <v>58</v>
      </c>
      <c r="C20" s="3" t="s">
        <v>4</v>
      </c>
      <c r="D20" s="74" t="s">
        <v>49</v>
      </c>
      <c r="E20" s="5" t="s">
        <v>70</v>
      </c>
      <c r="F20" s="96" t="s">
        <v>12</v>
      </c>
      <c r="G20" s="100"/>
    </row>
    <row r="21" spans="1:7" ht="29.25" customHeight="1" thickBot="1" x14ac:dyDescent="0.3">
      <c r="A21" s="46"/>
      <c r="B21" s="108"/>
      <c r="C21" s="3" t="s">
        <v>40</v>
      </c>
      <c r="D21" s="74" t="s">
        <v>10</v>
      </c>
      <c r="E21" s="37" t="s">
        <v>69</v>
      </c>
      <c r="F21" s="77" t="s">
        <v>12</v>
      </c>
      <c r="G21" s="100"/>
    </row>
    <row r="22" spans="1:7" ht="15.75" x14ac:dyDescent="0.25">
      <c r="A22" s="26" t="s">
        <v>56</v>
      </c>
      <c r="B22" s="27"/>
      <c r="C22" s="27"/>
      <c r="D22" s="27"/>
      <c r="E22" s="27"/>
      <c r="F22" s="27"/>
      <c r="G22" s="34"/>
    </row>
    <row r="23" spans="1:7" ht="26.25" thickBot="1" x14ac:dyDescent="0.3">
      <c r="A23" s="83" t="s">
        <v>0</v>
      </c>
      <c r="B23" s="78" t="s">
        <v>1</v>
      </c>
      <c r="C23" s="84" t="s">
        <v>7</v>
      </c>
      <c r="D23" s="78" t="s">
        <v>32</v>
      </c>
      <c r="E23" s="78" t="s">
        <v>71</v>
      </c>
      <c r="F23" s="78" t="s">
        <v>9</v>
      </c>
      <c r="G23" s="85" t="s">
        <v>16</v>
      </c>
    </row>
    <row r="24" spans="1:7" ht="41.25" customHeight="1" x14ac:dyDescent="0.25">
      <c r="A24" s="47" t="s">
        <v>52</v>
      </c>
      <c r="B24" s="107" t="s">
        <v>54</v>
      </c>
      <c r="C24" s="15" t="s">
        <v>11</v>
      </c>
      <c r="D24" s="19" t="s">
        <v>45</v>
      </c>
      <c r="E24" s="22" t="s">
        <v>67</v>
      </c>
      <c r="F24" s="76" t="s">
        <v>12</v>
      </c>
      <c r="G24" s="101"/>
    </row>
    <row r="25" spans="1:7" ht="40.5" customHeight="1" thickBot="1" x14ac:dyDescent="0.3">
      <c r="A25" s="45"/>
      <c r="B25" s="108"/>
      <c r="C25" s="18" t="s">
        <v>5</v>
      </c>
      <c r="D25" s="20" t="s">
        <v>46</v>
      </c>
      <c r="E25" s="23" t="s">
        <v>66</v>
      </c>
      <c r="F25" s="77" t="s">
        <v>12</v>
      </c>
      <c r="G25" s="102"/>
    </row>
    <row r="27" spans="1:7" ht="15.75" hidden="1" thickBot="1" x14ac:dyDescent="0.3">
      <c r="A27" s="2"/>
      <c r="B27" s="109"/>
      <c r="C27" s="44" t="s">
        <v>24</v>
      </c>
      <c r="D27" s="82" t="e">
        <f>#REF!</f>
        <v>#REF!</v>
      </c>
      <c r="E27" s="118"/>
      <c r="F27" s="118"/>
      <c r="G27" s="118"/>
    </row>
    <row r="28" spans="1:7" ht="15.75" hidden="1" thickBot="1" x14ac:dyDescent="0.3">
      <c r="A28" s="2"/>
      <c r="B28" s="110"/>
      <c r="C28" s="43" t="s">
        <v>27</v>
      </c>
      <c r="D28" s="54" t="e">
        <f>#REF!</f>
        <v>#REF!</v>
      </c>
      <c r="E28" s="118"/>
      <c r="F28" s="118"/>
      <c r="G28" s="118"/>
    </row>
    <row r="29" spans="1:7" ht="15.75" hidden="1" thickBot="1" x14ac:dyDescent="0.3">
      <c r="A29" s="2"/>
      <c r="B29" s="110"/>
      <c r="C29" s="55" t="s">
        <v>23</v>
      </c>
      <c r="D29" s="56" t="e">
        <f>D30+D31</f>
        <v>#REF!</v>
      </c>
      <c r="E29" s="119"/>
      <c r="F29" s="119"/>
      <c r="G29" s="119"/>
    </row>
    <row r="30" spans="1:7" hidden="1" x14ac:dyDescent="0.25">
      <c r="A30" s="2"/>
      <c r="B30" s="111"/>
      <c r="C30" s="57" t="s">
        <v>28</v>
      </c>
      <c r="D30" s="58" t="e">
        <f>#REF!</f>
        <v>#REF!</v>
      </c>
      <c r="E30" s="71"/>
      <c r="F30" s="6"/>
      <c r="G30" s="6"/>
    </row>
    <row r="31" spans="1:7" ht="15.75" hidden="1" thickBot="1" x14ac:dyDescent="0.3">
      <c r="A31" s="2"/>
      <c r="B31" s="111"/>
      <c r="C31" s="59" t="s">
        <v>29</v>
      </c>
      <c r="D31" s="60" t="e">
        <f>#REF!</f>
        <v>#REF!</v>
      </c>
      <c r="E31" s="71"/>
      <c r="F31" s="6"/>
      <c r="G31" s="6"/>
    </row>
    <row r="32" spans="1:7" ht="15.75" hidden="1" thickBot="1" x14ac:dyDescent="0.3">
      <c r="A32" s="2"/>
      <c r="B32" s="112"/>
      <c r="C32" s="61" t="s">
        <v>22</v>
      </c>
      <c r="D32" s="62" t="e">
        <f>SUM(D27:D29)</f>
        <v>#REF!</v>
      </c>
      <c r="E32" s="72"/>
      <c r="F32" s="6"/>
      <c r="G32" s="6"/>
    </row>
    <row r="33" spans="2:7" x14ac:dyDescent="0.25">
      <c r="B33" s="42"/>
      <c r="D33" s="64" t="s">
        <v>30</v>
      </c>
      <c r="E33" s="64"/>
      <c r="F33" s="63">
        <v>24.19</v>
      </c>
      <c r="G33" s="40"/>
    </row>
    <row r="34" spans="2:7" x14ac:dyDescent="0.25">
      <c r="B34" s="42"/>
      <c r="D34" s="98" t="s">
        <v>41</v>
      </c>
      <c r="E34" s="98"/>
      <c r="F34" s="97">
        <v>18</v>
      </c>
      <c r="G34" s="41"/>
    </row>
    <row r="35" spans="2:7" x14ac:dyDescent="0.25">
      <c r="D35" s="33"/>
      <c r="E35" s="33"/>
      <c r="F35" s="33"/>
    </row>
  </sheetData>
  <mergeCells count="10">
    <mergeCell ref="F1:G1"/>
    <mergeCell ref="B24:B25"/>
    <mergeCell ref="B27:B32"/>
    <mergeCell ref="A13:A14"/>
    <mergeCell ref="F9:F10"/>
    <mergeCell ref="B20:B21"/>
    <mergeCell ref="E27:G27"/>
    <mergeCell ref="E28:G28"/>
    <mergeCell ref="E29:G29"/>
    <mergeCell ref="G8:G10"/>
  </mergeCells>
  <conditionalFormatting sqref="L4">
    <cfRule type="colorScale" priority="25">
      <colorScale>
        <cfvo type="min"/>
        <cfvo type="max"/>
        <color rgb="FFFF0000"/>
        <color rgb="FFFFEF9C"/>
      </colorScale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">
    <cfRule type="containsText" dxfId="14" priority="24" operator="containsText" text="On track">
      <formula>NOT(ISERROR(SEARCH("On track",F5)))</formula>
    </cfRule>
  </conditionalFormatting>
  <conditionalFormatting sqref="F13:F17">
    <cfRule type="containsText" dxfId="13" priority="18" operator="containsText" text="On track">
      <formula>NOT(ISERROR(SEARCH("On track",F13)))</formula>
    </cfRule>
  </conditionalFormatting>
  <conditionalFormatting sqref="F8:F9">
    <cfRule type="containsText" dxfId="12" priority="9" operator="containsText" text="On track">
      <formula>NOT(ISERROR(SEARCH("On track",F8)))</formula>
    </cfRule>
  </conditionalFormatting>
  <conditionalFormatting sqref="F24:F25">
    <cfRule type="containsText" dxfId="11" priority="6" operator="containsText" text="On track">
      <formula>NOT(ISERROR(SEARCH("On track",F24)))</formula>
    </cfRule>
  </conditionalFormatting>
  <conditionalFormatting sqref="F20:F21">
    <cfRule type="containsText" dxfId="10" priority="3" operator="containsText" text="On track">
      <formula>NOT(ISERROR(SEARCH("On track",F20)))</formula>
    </cfRule>
  </conditionalFormatting>
  <dataValidations count="1">
    <dataValidation type="list" allowBlank="1" showInputMessage="1" showErrorMessage="1" sqref="F5 F20:F21 F24:F25 F8:F9 F13:F17">
      <formula1>$J$3:$J$6</formula1>
    </dataValidation>
  </dataValidations>
  <pageMargins left="0.7" right="0.7" top="0.75" bottom="0.75" header="0.3" footer="0.3"/>
  <pageSetup paperSize="9" scale="5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9EC2488C-0478-475B-8539-95E6998289A1}">
            <xm:f>NOT(ISERROR(SEARCH($J$6,F5)))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23" operator="containsText" id="{BFD43A0F-5A9B-43CB-8554-F34E8F453294}">
            <xm:f>NOT(ISERROR(SEARCH($J$5,F5)))</xm:f>
            <xm:f>$J$5</xm:f>
            <x14:dxf>
              <fill>
                <patternFill>
                  <bgColor rgb="FFFFC000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containsText" priority="16" operator="containsText" id="{4A100D79-E4E3-476A-8466-5560D6244B52}">
            <xm:f>NOT(ISERROR(SEARCH($J$6,F13)))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7" operator="containsText" id="{CBC0C1BA-4F0A-49EE-964D-7F640A6FE27C}">
            <xm:f>NOT(ISERROR(SEARCH($J$5,F13)))</xm:f>
            <xm:f>$J$5</xm:f>
            <x14:dxf>
              <fill>
                <patternFill>
                  <bgColor rgb="FFFFC000"/>
                </patternFill>
              </fill>
            </x14:dxf>
          </x14:cfRule>
          <xm:sqref>F13:F17</xm:sqref>
        </x14:conditionalFormatting>
        <x14:conditionalFormatting xmlns:xm="http://schemas.microsoft.com/office/excel/2006/main">
          <x14:cfRule type="containsText" priority="7" operator="containsText" id="{FA1EFDDF-5C5C-49D1-A4AB-5EEAFE872446}">
            <xm:f>NOT(ISERROR(SEARCH($J$6,F8)))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8" operator="containsText" id="{BA40D1CA-B558-4331-A84B-50559B2084F8}">
            <xm:f>NOT(ISERROR(SEARCH($J$5,F8)))</xm:f>
            <xm:f>$J$5</xm:f>
            <x14:dxf>
              <fill>
                <patternFill>
                  <bgColor rgb="FFFFC000"/>
                </patternFill>
              </fill>
            </x14:dxf>
          </x14:cfRule>
          <xm:sqref>F8:F9</xm:sqref>
        </x14:conditionalFormatting>
        <x14:conditionalFormatting xmlns:xm="http://schemas.microsoft.com/office/excel/2006/main">
          <x14:cfRule type="containsText" priority="4" operator="containsText" id="{9C0A14A8-AE19-4A0F-91EA-ACDAD8F3A3D2}">
            <xm:f>NOT(ISERROR(SEARCH($J$6,F24)))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5" operator="containsText" id="{E8A663B7-3B97-4E25-A1C9-42E291DFDB01}">
            <xm:f>NOT(ISERROR(SEARCH($J$5,F24)))</xm:f>
            <xm:f>$J$5</xm:f>
            <x14:dxf>
              <fill>
                <patternFill>
                  <bgColor rgb="FFFFC000"/>
                </patternFill>
              </fill>
            </x14:dxf>
          </x14:cfRule>
          <xm:sqref>F24:F25</xm:sqref>
        </x14:conditionalFormatting>
        <x14:conditionalFormatting xmlns:xm="http://schemas.microsoft.com/office/excel/2006/main">
          <x14:cfRule type="containsText" priority="1" operator="containsText" id="{052B841C-09CC-48B4-9A47-E25C05DDF274}">
            <xm:f>NOT(ISERROR(SEARCH($J$6,F20)))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2" operator="containsText" id="{D409A73B-9FAC-40AA-889D-C2A66651ADF4}">
            <xm:f>NOT(ISERROR(SEARCH($J$5,F20)))</xm:f>
            <xm:f>$J$5</xm:f>
            <x14:dxf>
              <fill>
                <patternFill>
                  <bgColor rgb="FFFFC000"/>
                </patternFill>
              </fill>
            </x14:dxf>
          </x14:cfRule>
          <xm:sqref>F20:F21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Eels</vt:lpstr>
    </vt:vector>
  </TitlesOfParts>
  <Company>CenITex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Njoroge</dc:creator>
  <cp:lastModifiedBy>Megan Njoroge</cp:lastModifiedBy>
  <cp:lastPrinted>2016-02-29T04:47:02Z</cp:lastPrinted>
  <dcterms:created xsi:type="dcterms:W3CDTF">2015-05-27T06:01:10Z</dcterms:created>
  <dcterms:modified xsi:type="dcterms:W3CDTF">2016-03-01T01:14:32Z</dcterms:modified>
</cp:coreProperties>
</file>