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25" windowWidth="14355" windowHeight="7305" tabRatio="925"/>
  </bookViews>
  <sheets>
    <sheet name="EZ Ab" sheetId="16" r:id="rId1"/>
  </sheets>
  <definedNames>
    <definedName name="indi">#REF!</definedName>
  </definedNames>
  <calcPr calcId="145621"/>
</workbook>
</file>

<file path=xl/calcChain.xml><?xml version="1.0" encoding="utf-8"?>
<calcChain xmlns="http://schemas.openxmlformats.org/spreadsheetml/2006/main">
  <c r="D59" i="16" l="1"/>
  <c r="D60" i="16"/>
  <c r="D56" i="16" l="1"/>
  <c r="D55" i="16"/>
  <c r="D57" i="16" l="1"/>
  <c r="D58" i="16"/>
  <c r="D61" i="16" l="1"/>
</calcChain>
</file>

<file path=xl/sharedStrings.xml><?xml version="1.0" encoding="utf-8"?>
<sst xmlns="http://schemas.openxmlformats.org/spreadsheetml/2006/main" count="276" uniqueCount="183">
  <si>
    <t>Function</t>
  </si>
  <si>
    <t>Description</t>
  </si>
  <si>
    <t>FCRSC minutes prepared and circulated within 7 working days of meetings.</t>
  </si>
  <si>
    <t>Prospective cost recovery system</t>
  </si>
  <si>
    <t>Research Services</t>
  </si>
  <si>
    <t>Deliverables</t>
  </si>
  <si>
    <t xml:space="preserve">Deliverables </t>
  </si>
  <si>
    <t>Liaise with DEDJTR business units, the Fisheries Victoria Executive Team and other  government agencies to develop and implement legislative and regulatory changes that help to ensure the fishery remains sustainable.</t>
  </si>
  <si>
    <t>Respond to emerging issues in fisheries management.</t>
  </si>
  <si>
    <t>Implement Fisheries Notices  as required to address emerging management issues in the fishery.</t>
  </si>
  <si>
    <t>Work with stakeholders to improve on the quality of service delivery.</t>
  </si>
  <si>
    <t>Traffic light</t>
  </si>
  <si>
    <t>Issue log reported for 2015</t>
  </si>
  <si>
    <t>Fishery notices reported for 2015.</t>
  </si>
  <si>
    <t>FCRSC meeting agenda and papers circulated at least a week in advance of meetings.</t>
  </si>
  <si>
    <t>On track</t>
  </si>
  <si>
    <t>Issue</t>
  </si>
  <si>
    <t>at risk</t>
  </si>
  <si>
    <t>[Status]</t>
  </si>
  <si>
    <t>Comment</t>
  </si>
  <si>
    <t>Strategic</t>
  </si>
  <si>
    <t>Project</t>
  </si>
  <si>
    <t>Operational</t>
  </si>
  <si>
    <t>Targetted improvements identified, delivered and assessed</t>
  </si>
  <si>
    <t>List of issues</t>
  </si>
  <si>
    <t>List of offences and no. of times occurred in final report</t>
  </si>
  <si>
    <t>TOTAL</t>
  </si>
  <si>
    <t>Administration Services</t>
  </si>
  <si>
    <t>Provide advice regarding general and research permits submitted by industry representative bodies.</t>
  </si>
  <si>
    <t>KPI**</t>
  </si>
  <si>
    <t>Compliance Services</t>
  </si>
  <si>
    <r>
      <rPr>
        <b/>
        <u/>
        <sz val="14"/>
        <color theme="1"/>
        <rFont val="Arial"/>
        <family val="2"/>
      </rPr>
      <t>Abalone Eastern Zone Fisher</t>
    </r>
    <r>
      <rPr>
        <b/>
        <sz val="14"/>
        <color theme="1"/>
        <rFont val="Arial"/>
        <family val="2"/>
      </rPr>
      <t>y - Cost Recoverable Fisheries Regulatory Services</t>
    </r>
  </si>
  <si>
    <t>Complete fishery independent statistical trends in population abundance and size structure.</t>
  </si>
  <si>
    <t>Complete fishery dependent statistical trends in catch patterns including changes in catch per unit effort (CPUE).</t>
  </si>
  <si>
    <t>Provide  statistical summaries  and analytical results that address biological and fishery performance in a spatial management unit (SMU) and zone scales in reports in hardcopy and digital formats.</t>
  </si>
  <si>
    <t xml:space="preserve">Present a brief report summarising the results of analyses undertaken as part of objective 3. </t>
  </si>
  <si>
    <t>Compile a periodical stock assessment report that encompasses updated methods, results and conclusions within the context of current management policy and harvest strategy.</t>
  </si>
  <si>
    <t>Using intelligence, targeted inspections conducted:
·        at sea, 
·        at landing,
·        in transit, and
·        at processor.</t>
  </si>
  <si>
    <t>Note there is no enforcement of catch limits at finer level than zones.</t>
  </si>
  <si>
    <t>Integrity of the quota management system maintained.</t>
  </si>
  <si>
    <t>Distribute electronic copies of reef code report cards and zonal summary report to industry association 10 working days prior to TACC advisory forum.</t>
  </si>
  <si>
    <t>Provide hard copies of reef code report cards and zonal summary report to industry associations, quota/licence holders, and fishery operators at the  TACC advisory forum.</t>
  </si>
  <si>
    <t>Ensure annual TACC advisory forum is held in December/January (prior to the start of the fishing season).</t>
  </si>
  <si>
    <t xml:space="preserve">Ensure relevant departmental staff attend annual TACC forum. </t>
  </si>
  <si>
    <t>Provide a draft summary of the TACC forum to industry for comment within 10 working days of the forum.</t>
  </si>
  <si>
    <r>
      <t xml:space="preserve">Publish the  Further Quota Order which sets annual TACC in the </t>
    </r>
    <r>
      <rPr>
        <i/>
        <sz val="10"/>
        <color theme="1"/>
        <rFont val="Arial"/>
        <family val="2"/>
      </rPr>
      <t>Victorian Government Gazette</t>
    </r>
    <r>
      <rPr>
        <sz val="10"/>
        <color theme="1"/>
        <rFont val="Arial"/>
        <family val="2"/>
      </rPr>
      <t xml:space="preserve"> by 31 March.</t>
    </r>
  </si>
  <si>
    <r>
      <t xml:space="preserve">Publish Fisheries Notice setting fine-scale minimum in the </t>
    </r>
    <r>
      <rPr>
        <i/>
        <sz val="10"/>
        <color theme="1"/>
        <rFont val="Arial"/>
        <family val="2"/>
      </rPr>
      <t>Victorian Government Gazette</t>
    </r>
    <r>
      <rPr>
        <sz val="10"/>
        <color theme="1"/>
        <rFont val="Arial"/>
        <family val="2"/>
      </rPr>
      <t xml:space="preserve">  by 31 March. </t>
    </r>
  </si>
  <si>
    <t>Publish public Submissions received during consultation on the departmental website  by 31 March.</t>
  </si>
  <si>
    <t>Provide a written response to each public submission within 20 working days of receipt.</t>
  </si>
  <si>
    <t xml:space="preserve">Update DiversWeb to reflect zonal management arrangements by March 31. </t>
  </si>
  <si>
    <t>Update DiversWeb issues raised by industry within 5 working days</t>
  </si>
  <si>
    <t>Divers</t>
  </si>
  <si>
    <t>All abalone price data requests provided within 5 working days.</t>
  </si>
  <si>
    <t>All requests for abalone data reports provided within 5 working days.</t>
  </si>
  <si>
    <t>All quota balances adjusted within 24 hrs of receipt of required documentation.</t>
  </si>
  <si>
    <t>All data entered in to FILS within 5 working days of receipt of required documentation.</t>
  </si>
  <si>
    <t>All catch reports and Quota statements supplied to quota holders within 2 working days of the request.</t>
  </si>
  <si>
    <t>All monthly catch and statistics reports provided to Abalone Management within 5 working days of the end of the month.</t>
  </si>
  <si>
    <t>All supplies of Bin Tags, Abalone Docket books, pre-paid envelopes, etc. despatched to divers within 2 working days of request (when supplies on hand).</t>
  </si>
  <si>
    <t>Provision of Duty Officer 24 hours per day</t>
  </si>
  <si>
    <t>Management Services</t>
  </si>
  <si>
    <t xml:space="preserve">      Licence Administration</t>
  </si>
  <si>
    <t xml:space="preserve">     Cost Recovery Administration</t>
  </si>
  <si>
    <t>Cost recovery administration per licence</t>
  </si>
  <si>
    <t>No. of inspections planned and complete in final report</t>
  </si>
  <si>
    <t xml:space="preserve">Number of inspections for Eastern Zone Abalone reported annually. </t>
  </si>
  <si>
    <t>Type of offences for Eastern Zone Abalone reported at end of year (final report).</t>
  </si>
  <si>
    <t>Meeting dates and minutes reported twice yearly.</t>
  </si>
  <si>
    <t xml:space="preserve">Minutes completed and published. </t>
  </si>
  <si>
    <t>No. of requests
List of request sources</t>
  </si>
  <si>
    <t>Source and number of meetings reported for 2015.</t>
  </si>
  <si>
    <t>Source and number of requests reported</t>
  </si>
  <si>
    <t>DiversWeb updated by March 31.</t>
  </si>
  <si>
    <t>DiversWeb issues identified</t>
  </si>
  <si>
    <t>Fishery independent statistical trends completed by 30 Nov</t>
  </si>
  <si>
    <t>Fishery dependent statistical trends completed by 30 Nov</t>
  </si>
  <si>
    <t>Statistical summaries provided by 30 Nov</t>
  </si>
  <si>
    <t>Stock assessment compiled</t>
  </si>
  <si>
    <t>Report presented</t>
  </si>
  <si>
    <t>Report cards and zonal summary reports distributed electronically 10 days prior to TACC forum</t>
  </si>
  <si>
    <t>Report cards and zonal summary reports distributed in hard copy at TACC forum</t>
  </si>
  <si>
    <t>TACC advisory forum held before 31 Jan</t>
  </si>
  <si>
    <t>DEDJTR staff attend TACC forum</t>
  </si>
  <si>
    <t>TACC forum minutes circulated within 10 days</t>
  </si>
  <si>
    <t>Further Quota Order published by 31 March</t>
  </si>
  <si>
    <t>Fisheries Notice setting fine-scale minimumpublished by 31 March</t>
  </si>
  <si>
    <t>Publice submissions published by 31 March</t>
  </si>
  <si>
    <t>Response provided within 10 working days of submission being received</t>
  </si>
  <si>
    <t>Duty officer provided 24 hours per day</t>
  </si>
  <si>
    <t>Bin Tags, Abalone Docket books, pre-paid envelopes, etc. despatched to divers within 2 working days of request (when supplies on hand).</t>
  </si>
  <si>
    <t>Monthly catch and statistics reports provided to management within 5 working days of the end of the month.</t>
  </si>
  <si>
    <t>Catch reports and Quota statements supplied to quota holders within 2 working days of the request.</t>
  </si>
  <si>
    <t>Data entered in to FILS within 5 working days of receipt of required documentation.</t>
  </si>
  <si>
    <t>Quota balances adjusted within 24 hrs of receipt of required documentation.</t>
  </si>
  <si>
    <t>Abalone data reports provided within 5 working days.</t>
  </si>
  <si>
    <t>Abalone price data provided within 5 working days.</t>
  </si>
  <si>
    <t>1. Research Services</t>
  </si>
  <si>
    <t>2. Compliance Services</t>
  </si>
  <si>
    <t>3. Fisheries Management Services</t>
  </si>
  <si>
    <t>4. Licence Administration</t>
  </si>
  <si>
    <t>5. Cost Recovery Administration</t>
  </si>
  <si>
    <t>5.1 Cost recovery administration</t>
  </si>
  <si>
    <t>4.1 Quota catch recording and administration services</t>
  </si>
  <si>
    <t>3.1 Setting quota and harvest limits</t>
  </si>
  <si>
    <t>3.2 Operational management of marine and estuarine fisheries</t>
  </si>
  <si>
    <t>3.2.2 Assess, advise on and respond to emerging issues.</t>
  </si>
  <si>
    <t>2.1 Inspections of licenced or authorised commercial fishers</t>
  </si>
  <si>
    <t>5.1.1 Operational costs only for the provision of secretariat service for the FCRSC (e.g. Chair’s services, meeting room hire, and committee allowances for travel, accommodation and meals).</t>
  </si>
  <si>
    <t>As agreed</t>
  </si>
  <si>
    <r>
      <t>1.1 Data collection, monitoring and analysis for stock assessment (</t>
    </r>
    <r>
      <rPr>
        <b/>
        <sz val="10"/>
        <color theme="1"/>
        <rFont val="Arial"/>
        <family val="2"/>
      </rPr>
      <t>Blacklip abalone</t>
    </r>
    <r>
      <rPr>
        <sz val="10"/>
        <color theme="1"/>
        <rFont val="Arial"/>
        <family val="2"/>
      </rPr>
      <t>)</t>
    </r>
  </si>
  <si>
    <r>
      <t>1.1.1 Objective 1</t>
    </r>
    <r>
      <rPr>
        <sz val="10"/>
        <color theme="1"/>
        <rFont val="Arial"/>
        <family val="2"/>
      </rPr>
      <t xml:space="preserve">. Monitor commercially important abalone populations and supporting ecosystems </t>
    </r>
  </si>
  <si>
    <t>1.1.1a) Fishery independent monitoring: annual dive (abundance) surveys to collect data for stock assessment.</t>
  </si>
  <si>
    <t>1.1.1b)  Fishery dependent monitoring: Acquire catch and effort data from the Fisheries Integrated Licensing Systems (FILS) and compile in ABase.</t>
  </si>
  <si>
    <r>
      <t>1.1.2 Objective 2.</t>
    </r>
    <r>
      <rPr>
        <sz val="10"/>
        <color theme="1"/>
        <rFont val="Arial"/>
        <family val="2"/>
      </rPr>
      <t xml:space="preserve"> Assess the sustainability of the current catch of abalone.</t>
    </r>
  </si>
  <si>
    <t>1.1.2a)  Analysis of dive survey and catch and effort data to establish TACC at a zonal level.</t>
  </si>
  <si>
    <t xml:space="preserve">1.1.2b) Analysis of dive survey and catch and effort data at the scale of specified spatial management units (SMU) to inform harvest strategy recommendations and set optimum catch targets for SMU within the context of an aggregate TACC for zone. </t>
  </si>
  <si>
    <t>1.1.2c) Database management and reporting to underpin fishery assessments.</t>
  </si>
  <si>
    <r>
      <t>1.1.3 Objective 3.</t>
    </r>
    <r>
      <rPr>
        <sz val="10"/>
        <color theme="1"/>
        <rFont val="Arial"/>
        <family val="2"/>
      </rPr>
      <t xml:space="preserve"> Provide information to enable evaluation of harvest strategy options and risks for managing future sustainable production from the commercial dive fishery</t>
    </r>
  </si>
  <si>
    <t xml:space="preserve">1.1.3a) Reef Reports containing abundance trends, length frequencies derived from fishery independent abundance surveys and commercial catch sampling data, and catch, effort, and CPUE extracted from the Fisheries Integrated Licensing System </t>
  </si>
  <si>
    <t>1.1.3b) Reference point information – compare catches with specified targets, thresholds and limits in the Victorian Abalone Fishery Management Plan (draft)</t>
  </si>
  <si>
    <t>1.1.3d) Provide biological advice about emerging issues where relevant to resource resilience and sustainability.</t>
  </si>
  <si>
    <t>1.1.3c) Present scientific information at Industry Assessment Forums as needed and where appropriate</t>
  </si>
  <si>
    <t xml:space="preserve">2.1.1 Inspections are undertaken at any time in any location to ensure compliance.  This involves: 
-      Enforcement of size limits at the reef code level where there is clear differentiation between reefs (1 by regulation).
-      Enforcement of take-area reporting.
-      Enforcement of take when zonal TACC or allocated quota holding is reached.
</t>
  </si>
  <si>
    <t>3.1.1 Provide industry with relevant documentation for the  annual TACC advisory forum including printing and distributing reef code report cards and zonal summary report.</t>
  </si>
  <si>
    <t>3.1.2 Assist industry association organise zonal TACC forum including arranging an independent Chair, developing the agenda and arranging travel and accommodation for departmental staff attendance.</t>
  </si>
  <si>
    <t>3.1.3 Participate in annual TACC advisory forum to engage with industry to set voluntary catch targets at a fine-scale to recommend a zonal TACC.</t>
  </si>
  <si>
    <t xml:space="preserve">3.1.4 Document and distribute a comprehensive summary of the TACC forum outcomes to industry associations. </t>
  </si>
  <si>
    <t xml:space="preserve">3.1.5 Prepare a Further Quota Order to set the annual TACC. </t>
  </si>
  <si>
    <t xml:space="preserve">3.1.6 Prepare a Fisheries Notice to set fine-scale minimum size limits. </t>
  </si>
  <si>
    <t>3.1.7 Administer the statutory consultation process related to the Further Quota Order and Fisheries Notice. This includes collating, reviewing and responding to all public  submissions.</t>
  </si>
  <si>
    <t xml:space="preserve">3.2.1 Prepare briefs, interpret information, attend meetings and develop discussion papers to inform the fisheries executive and the Minister on issues related to the management of the commercial fishery.
</t>
  </si>
  <si>
    <t>3.2.3 Respond to industry queries including requests for information, updates, and catch and effort data.</t>
  </si>
  <si>
    <t>3.2.4 Consider and respond to permit applications for industry research and other activities.</t>
  </si>
  <si>
    <t>3.2.5 Coordinate departmental communication regarding management changes in the central zone abalone fishery (e.g. changing minimum size limits).</t>
  </si>
  <si>
    <t xml:space="preserve">3.2.6 Report  on zonal fishery performance (i.e. catch progress against zonal and fine-scale catch targets). </t>
  </si>
  <si>
    <t>3.2.7 Update DiversWeb to reflect zonal harvest strategy and current catch targets.</t>
  </si>
  <si>
    <t>3.2.8 Manage technical issues raised by industry to ensure real-time access to catch information.</t>
  </si>
  <si>
    <t>4.1.1 Operation of the C&amp;E Unit (Validations,  sourcing price data and providing catch reports)</t>
  </si>
  <si>
    <t>4.1.2 Administration of abalone quota accounting at diver level (ie monitoring and adjustment of quota balances via in-person reporting and IVR, and other support services) for the Eastern Zone.</t>
  </si>
  <si>
    <t>#38 Minutes circulated 2/7/15, published 28/7/15
#39 Minutes circulated 7/9/15, published 1/12/15
#40 Minutes circulated 28/10/15, published 1/12/15</t>
  </si>
  <si>
    <t>FCRSC #38 22nd June, agenda circulated 14/5/15
FCRSC #39 20 August, agenda circulated 5/8/15 - 18/8/15
FCRSC #40 20 October, agenda circulated 1/10/15</t>
  </si>
  <si>
    <t>9 on land and 2 on water inspections have been completed</t>
  </si>
  <si>
    <t>Trend analyses were completed prior to 31 October.</t>
  </si>
  <si>
    <t>Digital and hardcopy sent to Industry EOs on 30 Nov. Bulk printed copies will be available for distribution from 17 Dec 2015.</t>
  </si>
  <si>
    <t>Written report distributed to Industry representatives on 30 November 2015.</t>
  </si>
  <si>
    <t>Date report delivered to FMS - will be delivered as final draft by 31 Dec 2015.</t>
  </si>
  <si>
    <t>Summaries of cumulative catch performance at SMU scale compared against targets and thresholds provided weekly to Industry.</t>
  </si>
  <si>
    <t>Information will be presented during TACC forums in each zone.</t>
  </si>
  <si>
    <t>Ongoing, with substantial modifications made in response to Industry feedback and requests for additional information.</t>
  </si>
  <si>
    <t>Trend analyses anad statitical summaries were completed prior to 30 November.</t>
  </si>
  <si>
    <r>
      <t>Dates service not provided</t>
    </r>
    <r>
      <rPr>
        <b/>
        <sz val="10"/>
        <color theme="1"/>
        <rFont val="Arial"/>
        <family val="2"/>
      </rPr>
      <t xml:space="preserve"> Nil</t>
    </r>
  </si>
  <si>
    <r>
      <t>No. of timeframes not met</t>
    </r>
    <r>
      <rPr>
        <b/>
        <sz val="10"/>
        <color theme="1"/>
        <rFont val="Arial"/>
        <family val="2"/>
      </rPr>
      <t xml:space="preserve"> NIL</t>
    </r>
  </si>
  <si>
    <t>Holder and divers now use fisherweb</t>
  </si>
  <si>
    <r>
      <t xml:space="preserve">No. of requests received </t>
    </r>
    <r>
      <rPr>
        <b/>
        <sz val="10"/>
        <color theme="1"/>
        <rFont val="Arial"/>
        <family val="2"/>
      </rPr>
      <t>3</t>
    </r>
    <r>
      <rPr>
        <sz val="10"/>
        <color theme="1"/>
        <rFont val="Arial"/>
        <family val="2"/>
      </rPr>
      <t xml:space="preserve">
No. timeframe not met </t>
    </r>
    <r>
      <rPr>
        <b/>
        <sz val="10"/>
        <color theme="1"/>
        <rFont val="Arial"/>
        <family val="2"/>
      </rPr>
      <t>NIL</t>
    </r>
  </si>
  <si>
    <r>
      <t xml:space="preserve">No. of requests received </t>
    </r>
    <r>
      <rPr>
        <b/>
        <sz val="10"/>
        <color theme="1"/>
        <rFont val="Arial"/>
        <family val="2"/>
      </rPr>
      <t>16</t>
    </r>
    <r>
      <rPr>
        <sz val="10"/>
        <color theme="1"/>
        <rFont val="Arial"/>
        <family val="2"/>
      </rPr>
      <t xml:space="preserve">
No. timeframe not met </t>
    </r>
    <r>
      <rPr>
        <b/>
        <sz val="10"/>
        <color theme="1"/>
        <rFont val="Arial"/>
        <family val="2"/>
      </rPr>
      <t>NIL</t>
    </r>
  </si>
  <si>
    <r>
      <t>No. of balances adjusted</t>
    </r>
    <r>
      <rPr>
        <b/>
        <sz val="10"/>
        <color theme="1"/>
        <rFont val="Arial"/>
        <family val="2"/>
      </rPr>
      <t xml:space="preserve"> 1</t>
    </r>
    <r>
      <rPr>
        <sz val="10"/>
        <color theme="1"/>
        <rFont val="Arial"/>
        <family val="2"/>
      </rPr>
      <t xml:space="preserve">
No. timeframe not met </t>
    </r>
    <r>
      <rPr>
        <b/>
        <sz val="10"/>
        <color theme="1"/>
        <rFont val="Arial"/>
        <family val="2"/>
      </rPr>
      <t>NIL</t>
    </r>
  </si>
  <si>
    <r>
      <t xml:space="preserve">No. of data entered </t>
    </r>
    <r>
      <rPr>
        <b/>
        <sz val="10"/>
        <color theme="1"/>
        <rFont val="Arial"/>
        <family val="2"/>
      </rPr>
      <t xml:space="preserve">435 
</t>
    </r>
    <r>
      <rPr>
        <sz val="10"/>
        <color theme="1"/>
        <rFont val="Arial"/>
        <family val="2"/>
      </rPr>
      <t xml:space="preserve">No. timeframe not met </t>
    </r>
    <r>
      <rPr>
        <b/>
        <sz val="10"/>
        <color theme="1"/>
        <rFont val="Arial"/>
        <family val="2"/>
      </rPr>
      <t>NIL</t>
    </r>
  </si>
  <si>
    <r>
      <t>No. of reports supplied</t>
    </r>
    <r>
      <rPr>
        <b/>
        <sz val="10"/>
        <color theme="1"/>
        <rFont val="Arial"/>
        <family val="2"/>
      </rPr>
      <t xml:space="preserve"> NIL</t>
    </r>
    <r>
      <rPr>
        <sz val="10"/>
        <color theme="1"/>
        <rFont val="Arial"/>
        <family val="2"/>
      </rPr>
      <t xml:space="preserve">
No. of statements supplied </t>
    </r>
    <r>
      <rPr>
        <b/>
        <sz val="10"/>
        <color theme="1"/>
        <rFont val="Arial"/>
        <family val="2"/>
      </rPr>
      <t>NIL</t>
    </r>
    <r>
      <rPr>
        <sz val="10"/>
        <color theme="1"/>
        <rFont val="Arial"/>
        <family val="2"/>
      </rPr>
      <t xml:space="preserve">
No. timeframe met</t>
    </r>
    <r>
      <rPr>
        <b/>
        <sz val="10"/>
        <color theme="1"/>
        <rFont val="Arial"/>
        <family val="2"/>
      </rPr>
      <t xml:space="preserve"> N/A</t>
    </r>
  </si>
  <si>
    <r>
      <t xml:space="preserve">No. of timeframes met  </t>
    </r>
    <r>
      <rPr>
        <b/>
        <sz val="10"/>
        <color theme="1"/>
        <rFont val="Arial"/>
        <family val="2"/>
      </rPr>
      <t>24</t>
    </r>
    <r>
      <rPr>
        <sz val="10"/>
        <color theme="1"/>
        <rFont val="Arial"/>
        <family val="2"/>
      </rPr>
      <t xml:space="preserve">
No. of times supplies not available</t>
    </r>
    <r>
      <rPr>
        <b/>
        <sz val="10"/>
        <color theme="1"/>
        <rFont val="Arial"/>
        <family val="2"/>
      </rPr>
      <t xml:space="preserve"> NIL</t>
    </r>
  </si>
  <si>
    <r>
      <t xml:space="preserve">List of issues </t>
    </r>
    <r>
      <rPr>
        <b/>
        <sz val="10"/>
        <rFont val="Arial"/>
        <family val="2"/>
      </rPr>
      <t>NIL</t>
    </r>
  </si>
  <si>
    <r>
      <t xml:space="preserve">List of Fishery Notices </t>
    </r>
    <r>
      <rPr>
        <b/>
        <sz val="10"/>
        <rFont val="Arial"/>
        <family val="2"/>
      </rPr>
      <t>NIL</t>
    </r>
  </si>
  <si>
    <t>List of improvements identified
No. delivered &amp; assessed</t>
  </si>
  <si>
    <t>No. of meetings
List of meetings</t>
  </si>
  <si>
    <r>
      <t xml:space="preserve">Date reef reports and zonal summaries delivered electronically </t>
    </r>
    <r>
      <rPr>
        <b/>
        <sz val="10"/>
        <color theme="1"/>
        <rFont val="Arial"/>
        <family val="2"/>
      </rPr>
      <t>N/A</t>
    </r>
  </si>
  <si>
    <r>
      <t xml:space="preserve">Date reef reports and zonal summaries delivered in hardcopy </t>
    </r>
    <r>
      <rPr>
        <b/>
        <sz val="10"/>
        <color theme="1"/>
        <rFont val="Arial"/>
        <family val="2"/>
      </rPr>
      <t>N/A</t>
    </r>
  </si>
  <si>
    <r>
      <t xml:space="preserve">Date of TACC forum </t>
    </r>
    <r>
      <rPr>
        <b/>
        <sz val="10"/>
        <color theme="1"/>
        <rFont val="Arial"/>
        <family val="2"/>
      </rPr>
      <t>N/A</t>
    </r>
  </si>
  <si>
    <r>
      <t xml:space="preserve">No. of staff attended </t>
    </r>
    <r>
      <rPr>
        <b/>
        <sz val="10"/>
        <color theme="1"/>
        <rFont val="Arial"/>
        <family val="2"/>
      </rPr>
      <t>N/A</t>
    </r>
  </si>
  <si>
    <r>
      <t xml:space="preserve">No. of responses </t>
    </r>
    <r>
      <rPr>
        <b/>
        <sz val="10"/>
        <color theme="1"/>
        <rFont val="Arial"/>
        <family val="2"/>
      </rPr>
      <t>NIL</t>
    </r>
    <r>
      <rPr>
        <sz val="10"/>
        <color theme="1"/>
        <rFont val="Arial"/>
        <family val="2"/>
      </rPr>
      <t xml:space="preserve">
No. of timeframes not met </t>
    </r>
    <r>
      <rPr>
        <b/>
        <sz val="10"/>
        <color theme="1"/>
        <rFont val="Arial"/>
        <family val="2"/>
      </rPr>
      <t>N/A</t>
    </r>
  </si>
  <si>
    <r>
      <t xml:space="preserve">No. of submisisons published and date </t>
    </r>
    <r>
      <rPr>
        <b/>
        <sz val="10"/>
        <color theme="1"/>
        <rFont val="Arial"/>
        <family val="2"/>
      </rPr>
      <t>N/A</t>
    </r>
  </si>
  <si>
    <r>
      <t xml:space="preserve">Date Fishery Notice published </t>
    </r>
    <r>
      <rPr>
        <b/>
        <sz val="10"/>
        <color theme="1"/>
        <rFont val="Arial"/>
        <family val="2"/>
      </rPr>
      <t>N/A</t>
    </r>
  </si>
  <si>
    <r>
      <t xml:space="preserve">Date Further Quota Order published </t>
    </r>
    <r>
      <rPr>
        <b/>
        <sz val="10"/>
        <color theme="1"/>
        <rFont val="Arial"/>
        <family val="2"/>
      </rPr>
      <t>N/A</t>
    </r>
  </si>
  <si>
    <r>
      <t xml:space="preserve">Date Minutes circulated </t>
    </r>
    <r>
      <rPr>
        <b/>
        <sz val="10"/>
        <color theme="1"/>
        <rFont val="Arial"/>
        <family val="2"/>
      </rPr>
      <t>N/A</t>
    </r>
  </si>
  <si>
    <t>outside reporting period</t>
  </si>
  <si>
    <t>Advice provided about: state of stocks in Airport Area EZ.</t>
  </si>
  <si>
    <t>Numerous and ongoing management issues</t>
  </si>
  <si>
    <t>No permit requests</t>
  </si>
  <si>
    <t>No updates required</t>
  </si>
  <si>
    <t>No issues identified</t>
  </si>
  <si>
    <t>No technical issues</t>
  </si>
  <si>
    <r>
      <t xml:space="preserve">List of updates </t>
    </r>
    <r>
      <rPr>
        <b/>
        <sz val="10"/>
        <rFont val="Arial"/>
        <family val="2"/>
      </rPr>
      <t>NIL</t>
    </r>
  </si>
  <si>
    <t>Numerous meetings including AIC meetings, cost recovery meetings and other general meetings
Cost recovery meeting held in Mallacoota in September 2015</t>
  </si>
  <si>
    <t>Performance</t>
  </si>
  <si>
    <t xml:space="preserve"> Reporting Period: 1/4/15 - 30/9/16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</si>
</sst>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44" formatCode="_-&quot;$&quot;* #,##0.00_-;\-&quot;$&quot;* #,##0.00_-;_-&quot;$&quot;* &quot;-&quot;??_-;_-@_-"/>
    <numFmt numFmtId="164" formatCode="_-&quot;$&quot;* #,##0_-;\-&quot;$&quot;* #,##0_-;_-&quot;$&quot;* &quot;-&quot;??_-;_-@_-"/>
  </numFmts>
  <fonts count="18" x14ac:knownFonts="1">
    <font>
      <sz val="11"/>
      <color theme="1"/>
      <name val="Calibri"/>
      <family val="2"/>
      <scheme val="minor"/>
    </font>
    <font>
      <b/>
      <sz val="11"/>
      <color theme="1"/>
      <name val="Calibri"/>
      <family val="2"/>
      <scheme val="minor"/>
    </font>
    <font>
      <b/>
      <sz val="14"/>
      <color theme="1"/>
      <name val="Arial"/>
      <family val="2"/>
    </font>
    <font>
      <b/>
      <sz val="10"/>
      <color theme="1"/>
      <name val="Arial"/>
      <family val="2"/>
    </font>
    <font>
      <sz val="10"/>
      <color theme="1"/>
      <name val="Arial"/>
      <family val="2"/>
    </font>
    <font>
      <sz val="10"/>
      <color rgb="FF000000"/>
      <name val="Arial"/>
      <family val="2"/>
    </font>
    <font>
      <b/>
      <sz val="12"/>
      <color theme="1"/>
      <name val="Arial"/>
      <family val="2"/>
    </font>
    <font>
      <sz val="12"/>
      <color theme="1"/>
      <name val="Arial"/>
      <family val="2"/>
    </font>
    <font>
      <sz val="10"/>
      <name val="Arial"/>
      <family val="2"/>
    </font>
    <font>
      <sz val="11"/>
      <color theme="0"/>
      <name val="Calibri"/>
      <family val="2"/>
      <scheme val="minor"/>
    </font>
    <font>
      <b/>
      <sz val="10"/>
      <color theme="0"/>
      <name val="Arial"/>
      <family val="2"/>
    </font>
    <font>
      <b/>
      <sz val="10"/>
      <name val="Arial"/>
      <family val="2"/>
    </font>
    <font>
      <sz val="11"/>
      <color theme="1"/>
      <name val="Calibri"/>
      <family val="2"/>
      <scheme val="minor"/>
    </font>
    <font>
      <sz val="10"/>
      <color rgb="FFFF0000"/>
      <name val="Arial"/>
      <family val="2"/>
    </font>
    <font>
      <b/>
      <u/>
      <sz val="14"/>
      <color theme="1"/>
      <name val="Arial"/>
      <family val="2"/>
    </font>
    <font>
      <sz val="10"/>
      <color theme="1"/>
      <name val="Symbol"/>
      <family val="1"/>
      <charset val="2"/>
    </font>
    <font>
      <i/>
      <sz val="10"/>
      <color theme="1"/>
      <name val="Arial"/>
      <family val="2"/>
    </font>
    <font>
      <sz val="10"/>
      <color theme="1"/>
      <name val="Calibri"/>
      <family val="2"/>
      <scheme val="minor"/>
    </font>
  </fonts>
  <fills count="13">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theme="9" tint="0.79998168889431442"/>
        <bgColor indexed="64"/>
      </patternFill>
    </fill>
    <fill>
      <patternFill patternType="solid">
        <fgColor theme="4" tint="0.59999389629810485"/>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thin">
        <color indexed="64"/>
      </right>
      <top/>
      <bottom style="medium">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4" fontId="12" fillId="0" borderId="0" applyFont="0" applyFill="0" applyBorder="0" applyAlignment="0" applyProtection="0"/>
  </cellStyleXfs>
  <cellXfs count="154">
    <xf numFmtId="0" fontId="0" fillId="0" borderId="0" xfId="0"/>
    <xf numFmtId="0" fontId="2" fillId="0" borderId="0" xfId="0" applyFont="1" applyAlignment="1">
      <alignment vertical="center"/>
    </xf>
    <xf numFmtId="0" fontId="0" fillId="0" borderId="0" xfId="0" applyBorder="1"/>
    <xf numFmtId="0" fontId="4" fillId="0" borderId="2" xfId="0" applyFont="1" applyBorder="1" applyAlignment="1">
      <alignment vertical="top" wrapText="1"/>
    </xf>
    <xf numFmtId="0" fontId="4" fillId="0" borderId="0" xfId="0" applyFont="1" applyBorder="1" applyAlignment="1">
      <alignment vertical="top" wrapText="1"/>
    </xf>
    <xf numFmtId="0" fontId="4" fillId="0" borderId="6" xfId="0" applyFont="1" applyBorder="1" applyAlignment="1">
      <alignment vertical="top" wrapText="1"/>
    </xf>
    <xf numFmtId="0" fontId="4" fillId="0" borderId="7" xfId="0" applyFont="1" applyBorder="1" applyAlignment="1">
      <alignment vertical="top" wrapText="1"/>
    </xf>
    <xf numFmtId="0" fontId="0" fillId="3" borderId="0" xfId="0" applyFill="1" applyAlignment="1">
      <alignment horizontal="center" vertical="center"/>
    </xf>
    <xf numFmtId="0" fontId="0" fillId="3" borderId="0" xfId="0" applyFill="1" applyAlignment="1">
      <alignment horizontal="center" vertical="center" wrapText="1"/>
    </xf>
    <xf numFmtId="0" fontId="4" fillId="0" borderId="0" xfId="0" applyFont="1" applyBorder="1" applyAlignment="1">
      <alignment horizontal="left" vertical="top" wrapText="1"/>
    </xf>
    <xf numFmtId="0" fontId="4" fillId="0" borderId="6" xfId="0" applyFont="1" applyBorder="1" applyAlignment="1">
      <alignment horizontal="center" vertical="center"/>
    </xf>
    <xf numFmtId="0" fontId="6" fillId="10" borderId="8" xfId="0" applyFont="1" applyFill="1" applyBorder="1"/>
    <xf numFmtId="0" fontId="0" fillId="10" borderId="9" xfId="0" applyFill="1" applyBorder="1"/>
    <xf numFmtId="0" fontId="0" fillId="10" borderId="10" xfId="0" applyFill="1" applyBorder="1"/>
    <xf numFmtId="0" fontId="6" fillId="12" borderId="8" xfId="0" applyFont="1" applyFill="1" applyBorder="1"/>
    <xf numFmtId="0" fontId="0" fillId="12" borderId="9" xfId="0" applyFill="1" applyBorder="1"/>
    <xf numFmtId="0" fontId="0" fillId="12" borderId="10" xfId="0" applyFill="1" applyBorder="1"/>
    <xf numFmtId="0" fontId="9" fillId="3" borderId="0" xfId="0" applyFont="1" applyFill="1"/>
    <xf numFmtId="0" fontId="10" fillId="3" borderId="0" xfId="0" applyFont="1" applyFill="1" applyBorder="1" applyAlignment="1">
      <alignment horizontal="center" vertical="center" wrapText="1"/>
    </xf>
    <xf numFmtId="0" fontId="8" fillId="0" borderId="17" xfId="0" applyFont="1" applyBorder="1" applyAlignment="1">
      <alignment vertical="top" wrapText="1"/>
    </xf>
    <xf numFmtId="0" fontId="8" fillId="0" borderId="6" xfId="0" applyFont="1" applyBorder="1" applyAlignment="1">
      <alignment horizontal="left" vertical="top" wrapText="1"/>
    </xf>
    <xf numFmtId="0" fontId="8"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11" xfId="0" applyFont="1" applyBorder="1" applyAlignment="1">
      <alignment vertical="top" wrapText="1"/>
    </xf>
    <xf numFmtId="0" fontId="4" fillId="0" borderId="3" xfId="0" applyFont="1" applyBorder="1" applyAlignment="1">
      <alignment horizontal="left" vertical="top" wrapText="1"/>
    </xf>
    <xf numFmtId="0" fontId="8" fillId="0" borderId="3" xfId="0" applyFont="1" applyBorder="1" applyAlignment="1">
      <alignment horizontal="left" vertical="top" wrapText="1"/>
    </xf>
    <xf numFmtId="0" fontId="8" fillId="0" borderId="20" xfId="0" applyFont="1" applyBorder="1" applyAlignment="1">
      <alignment horizontal="left" vertical="top" wrapText="1"/>
    </xf>
    <xf numFmtId="0" fontId="4" fillId="0" borderId="13" xfId="0" applyFont="1" applyBorder="1" applyAlignment="1">
      <alignment horizontal="left" vertical="top" wrapText="1"/>
    </xf>
    <xf numFmtId="0" fontId="6" fillId="9" borderId="8" xfId="0" applyFont="1" applyFill="1" applyBorder="1"/>
    <xf numFmtId="0" fontId="0" fillId="9" borderId="9" xfId="0" applyFill="1" applyBorder="1"/>
    <xf numFmtId="0" fontId="6" fillId="8" borderId="8" xfId="0" applyFont="1" applyFill="1" applyBorder="1"/>
    <xf numFmtId="0" fontId="0" fillId="8" borderId="9" xfId="0" applyFill="1" applyBorder="1"/>
    <xf numFmtId="0" fontId="6" fillId="2" borderId="8" xfId="0" applyFont="1" applyFill="1" applyBorder="1"/>
    <xf numFmtId="0" fontId="7" fillId="2" borderId="9" xfId="0" applyFont="1" applyFill="1" applyBorder="1"/>
    <xf numFmtId="0" fontId="9" fillId="0" borderId="0" xfId="0" applyFont="1"/>
    <xf numFmtId="0" fontId="0" fillId="8" borderId="10" xfId="0" applyFill="1" applyBorder="1"/>
    <xf numFmtId="0" fontId="4" fillId="0" borderId="6" xfId="0" applyFont="1" applyBorder="1" applyAlignment="1">
      <alignment horizontal="center" vertical="top" wrapText="1"/>
    </xf>
    <xf numFmtId="0" fontId="8" fillId="3" borderId="6"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0" xfId="0" applyFont="1"/>
    <xf numFmtId="0" fontId="3" fillId="0" borderId="0" xfId="0" applyFont="1" applyAlignment="1">
      <alignment vertical="center"/>
    </xf>
    <xf numFmtId="0" fontId="4" fillId="0" borderId="22" xfId="0" applyFont="1" applyBorder="1" applyAlignment="1">
      <alignment vertical="center" wrapText="1"/>
    </xf>
    <xf numFmtId="0" fontId="4" fillId="0" borderId="25" xfId="0" applyFont="1" applyBorder="1" applyAlignment="1">
      <alignment vertical="center" wrapText="1"/>
    </xf>
    <xf numFmtId="0" fontId="0" fillId="0" borderId="0" xfId="0" applyAlignment="1">
      <alignment vertical="center"/>
    </xf>
    <xf numFmtId="0" fontId="5" fillId="0" borderId="27" xfId="0" applyFont="1" applyBorder="1" applyAlignment="1">
      <alignment horizontal="center" vertical="center" wrapText="1"/>
    </xf>
    <xf numFmtId="0" fontId="4" fillId="0" borderId="28" xfId="0" applyFont="1" applyBorder="1"/>
    <xf numFmtId="0" fontId="5" fillId="0" borderId="30" xfId="0" applyFont="1" applyBorder="1" applyAlignment="1">
      <alignment horizontal="center" vertical="center" wrapText="1"/>
    </xf>
    <xf numFmtId="0" fontId="8" fillId="0" borderId="21" xfId="0" applyFont="1" applyBorder="1" applyAlignment="1">
      <alignment vertical="top" wrapText="1"/>
    </xf>
    <xf numFmtId="0" fontId="4" fillId="0" borderId="32" xfId="0" applyFont="1" applyBorder="1" applyAlignment="1">
      <alignment vertical="top" wrapText="1"/>
    </xf>
    <xf numFmtId="0" fontId="4" fillId="0" borderId="2" xfId="0" applyFont="1" applyBorder="1" applyAlignment="1">
      <alignment horizontal="center" vertical="center" wrapText="1"/>
    </xf>
    <xf numFmtId="0" fontId="4" fillId="0" borderId="12" xfId="0" applyFont="1" applyBorder="1" applyAlignment="1">
      <alignment vertical="top" wrapText="1"/>
    </xf>
    <xf numFmtId="0" fontId="4" fillId="0" borderId="27" xfId="0" applyFont="1" applyBorder="1" applyAlignment="1">
      <alignment horizontal="left" vertical="top" wrapText="1"/>
    </xf>
    <xf numFmtId="0" fontId="13" fillId="0" borderId="6" xfId="0" applyFont="1" applyFill="1" applyBorder="1" applyAlignment="1">
      <alignment horizontal="left" vertical="top" wrapText="1"/>
    </xf>
    <xf numFmtId="0" fontId="4" fillId="0" borderId="2" xfId="0" applyFont="1" applyBorder="1" applyAlignment="1">
      <alignment horizontal="left" vertical="top" wrapText="1"/>
    </xf>
    <xf numFmtId="0" fontId="3" fillId="0" borderId="24" xfId="0" applyFont="1" applyBorder="1" applyAlignment="1">
      <alignment vertical="top" wrapText="1"/>
    </xf>
    <xf numFmtId="0" fontId="4" fillId="0" borderId="2" xfId="0" applyFont="1" applyBorder="1" applyAlignment="1">
      <alignment horizontal="center" vertical="center"/>
    </xf>
    <xf numFmtId="3" fontId="4" fillId="0" borderId="0" xfId="0" applyNumberFormat="1" applyFont="1" applyBorder="1" applyAlignment="1">
      <alignment horizontal="right" vertical="top" wrapText="1"/>
    </xf>
    <xf numFmtId="0" fontId="4" fillId="0" borderId="24" xfId="0" applyFont="1" applyBorder="1" applyAlignment="1">
      <alignment vertical="top" wrapText="1"/>
    </xf>
    <xf numFmtId="0" fontId="4" fillId="0" borderId="12" xfId="0" applyFont="1" applyBorder="1" applyAlignment="1">
      <alignment vertical="center" wrapText="1"/>
    </xf>
    <xf numFmtId="0" fontId="4" fillId="0" borderId="12" xfId="0" applyFont="1" applyFill="1" applyBorder="1" applyAlignment="1">
      <alignment vertical="top" wrapText="1"/>
    </xf>
    <xf numFmtId="0" fontId="15" fillId="0" borderId="2" xfId="0" applyFont="1" applyFill="1" applyBorder="1" applyAlignment="1">
      <alignment horizontal="left" vertical="top" wrapText="1"/>
    </xf>
    <xf numFmtId="0" fontId="3" fillId="0" borderId="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2" xfId="0" applyFont="1" applyFill="1" applyBorder="1" applyAlignment="1">
      <alignment horizontal="left" vertical="top" wrapText="1"/>
    </xf>
    <xf numFmtId="0" fontId="3" fillId="0" borderId="34" xfId="0" applyFont="1" applyFill="1" applyBorder="1" applyAlignment="1">
      <alignment horizontal="center" vertical="center" wrapText="1"/>
    </xf>
    <xf numFmtId="0" fontId="15" fillId="0" borderId="4" xfId="0" applyFont="1" applyFill="1" applyBorder="1" applyAlignment="1">
      <alignment horizontal="left" vertical="top" wrapText="1"/>
    </xf>
    <xf numFmtId="0" fontId="3" fillId="0" borderId="4" xfId="0" applyFont="1" applyFill="1" applyBorder="1" applyAlignment="1">
      <alignment horizontal="center" vertical="center" wrapText="1"/>
    </xf>
    <xf numFmtId="0" fontId="3" fillId="0" borderId="6" xfId="0" applyFont="1" applyBorder="1" applyAlignment="1">
      <alignment vertical="top" wrapText="1"/>
    </xf>
    <xf numFmtId="0" fontId="4" fillId="0" borderId="17" xfId="0" applyFont="1" applyBorder="1" applyAlignment="1">
      <alignment vertical="top" wrapText="1"/>
    </xf>
    <xf numFmtId="0" fontId="4" fillId="0" borderId="27" xfId="0" applyFont="1" applyBorder="1" applyAlignment="1">
      <alignment horizontal="center" vertical="center" wrapText="1"/>
    </xf>
    <xf numFmtId="164" fontId="4" fillId="0" borderId="36" xfId="1" applyNumberFormat="1" applyFont="1" applyBorder="1" applyAlignment="1">
      <alignment vertical="top" wrapText="1"/>
    </xf>
    <xf numFmtId="164" fontId="4" fillId="0" borderId="22" xfId="1" applyNumberFormat="1" applyFont="1" applyBorder="1" applyAlignment="1">
      <alignment vertical="center"/>
    </xf>
    <xf numFmtId="0" fontId="4" fillId="0" borderId="26" xfId="0" applyFont="1" applyFill="1" applyBorder="1" applyAlignment="1">
      <alignment vertical="center" wrapText="1"/>
    </xf>
    <xf numFmtId="164" fontId="4" fillId="0" borderId="26" xfId="1" applyNumberFormat="1" applyFont="1" applyBorder="1" applyAlignment="1"/>
    <xf numFmtId="0" fontId="16" fillId="0" borderId="32" xfId="0" applyFont="1" applyBorder="1" applyAlignment="1">
      <alignment vertical="center"/>
    </xf>
    <xf numFmtId="164" fontId="16" fillId="0" borderId="26" xfId="1" applyNumberFormat="1" applyFont="1" applyBorder="1" applyAlignment="1">
      <alignment vertical="top" wrapText="1"/>
    </xf>
    <xf numFmtId="0" fontId="16" fillId="0" borderId="28" xfId="0" applyFont="1" applyBorder="1" applyAlignment="1">
      <alignment vertical="center"/>
    </xf>
    <xf numFmtId="164" fontId="16" fillId="0" borderId="33" xfId="1" applyNumberFormat="1" applyFont="1" applyBorder="1" applyAlignment="1">
      <alignment vertical="top" wrapText="1"/>
    </xf>
    <xf numFmtId="0" fontId="3" fillId="0" borderId="22" xfId="0" applyFont="1" applyBorder="1" applyAlignment="1">
      <alignment vertical="center"/>
    </xf>
    <xf numFmtId="164" fontId="3" fillId="0" borderId="22" xfId="1" applyNumberFormat="1" applyFont="1" applyBorder="1" applyAlignment="1">
      <alignment vertical="center"/>
    </xf>
    <xf numFmtId="6" fontId="3" fillId="0" borderId="0" xfId="0" applyNumberFormat="1" applyFont="1" applyBorder="1" applyAlignment="1">
      <alignment horizontal="right" vertical="center"/>
    </xf>
    <xf numFmtId="0" fontId="3" fillId="0" borderId="21" xfId="0" applyFont="1" applyBorder="1" applyAlignment="1">
      <alignment vertical="center"/>
    </xf>
    <xf numFmtId="0" fontId="0" fillId="0" borderId="0" xfId="0" applyAlignment="1">
      <alignment horizontal="right"/>
    </xf>
    <xf numFmtId="0" fontId="4" fillId="0" borderId="1" xfId="0" applyFont="1" applyBorder="1" applyAlignment="1">
      <alignment horizontal="center" vertical="center"/>
    </xf>
    <xf numFmtId="0" fontId="4" fillId="0" borderId="6" xfId="0" applyFont="1" applyBorder="1" applyAlignment="1">
      <alignment horizontal="left" vertical="top" wrapText="1"/>
    </xf>
    <xf numFmtId="0" fontId="4" fillId="0" borderId="4" xfId="0" applyFont="1" applyFill="1" applyBorder="1" applyAlignment="1">
      <alignment horizontal="left" vertical="top" wrapText="1"/>
    </xf>
    <xf numFmtId="0" fontId="8" fillId="3" borderId="31" xfId="0" applyFont="1" applyFill="1" applyBorder="1" applyAlignment="1">
      <alignment horizontal="left" vertical="top" wrapText="1"/>
    </xf>
    <xf numFmtId="0" fontId="8" fillId="3" borderId="16" xfId="0" applyFont="1" applyFill="1" applyBorder="1" applyAlignment="1">
      <alignment vertical="top" wrapText="1"/>
    </xf>
    <xf numFmtId="0" fontId="4" fillId="0" borderId="37" xfId="0" applyFont="1" applyBorder="1" applyAlignment="1">
      <alignment horizontal="center" vertical="center"/>
    </xf>
    <xf numFmtId="0" fontId="4" fillId="0" borderId="41" xfId="0" applyFont="1" applyBorder="1" applyAlignment="1">
      <alignment horizontal="center" vertical="center"/>
    </xf>
    <xf numFmtId="0" fontId="3" fillId="4" borderId="41" xfId="0" applyFont="1" applyFill="1" applyBorder="1" applyAlignment="1">
      <alignment horizontal="center" vertical="center" wrapText="1"/>
    </xf>
    <xf numFmtId="0" fontId="3" fillId="5" borderId="41" xfId="0" applyFont="1" applyFill="1" applyBorder="1" applyAlignment="1">
      <alignment horizontal="center" vertical="center" wrapText="1"/>
    </xf>
    <xf numFmtId="0" fontId="3" fillId="11" borderId="41" xfId="0" applyFont="1" applyFill="1" applyBorder="1" applyAlignment="1">
      <alignment horizontal="center" vertical="center" wrapText="1"/>
    </xf>
    <xf numFmtId="0" fontId="3" fillId="7" borderId="41" xfId="0" applyFont="1" applyFill="1" applyBorder="1" applyAlignment="1">
      <alignment horizontal="center" vertical="center" wrapText="1"/>
    </xf>
    <xf numFmtId="0" fontId="3" fillId="4" borderId="38" xfId="0" applyFont="1" applyFill="1" applyBorder="1" applyAlignment="1">
      <alignment horizontal="center" vertical="center" wrapText="1"/>
    </xf>
    <xf numFmtId="0" fontId="3" fillId="4" borderId="3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11" borderId="38" xfId="0" applyFont="1" applyFill="1" applyBorder="1" applyAlignment="1">
      <alignment horizontal="center" vertical="center" wrapText="1"/>
    </xf>
    <xf numFmtId="0" fontId="3" fillId="11" borderId="39" xfId="0" applyFont="1" applyFill="1" applyBorder="1" applyAlignment="1">
      <alignment horizontal="center" vertical="center" wrapText="1"/>
    </xf>
    <xf numFmtId="0" fontId="3" fillId="11" borderId="43" xfId="0" applyFont="1" applyFill="1" applyBorder="1" applyAlignment="1">
      <alignment horizontal="center" vertical="center" wrapText="1"/>
    </xf>
    <xf numFmtId="0" fontId="3" fillId="6" borderId="38" xfId="0" applyFont="1" applyFill="1" applyBorder="1" applyAlignment="1">
      <alignment horizontal="center" vertical="center" wrapText="1"/>
    </xf>
    <xf numFmtId="0" fontId="3" fillId="6" borderId="41" xfId="0" applyFont="1" applyFill="1" applyBorder="1" applyAlignment="1">
      <alignment horizontal="center" vertical="center" wrapText="1"/>
    </xf>
    <xf numFmtId="0" fontId="3" fillId="6" borderId="39" xfId="0" applyFont="1" applyFill="1" applyBorder="1" applyAlignment="1">
      <alignment horizontal="center" vertical="center" wrapText="1"/>
    </xf>
    <xf numFmtId="0" fontId="3" fillId="6" borderId="43" xfId="0" applyFont="1" applyFill="1" applyBorder="1" applyAlignment="1">
      <alignment horizontal="center" vertical="center" wrapText="1"/>
    </xf>
    <xf numFmtId="0" fontId="3" fillId="5" borderId="4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3" fillId="5" borderId="43" xfId="0" applyFont="1" applyFill="1" applyBorder="1" applyAlignment="1">
      <alignment horizontal="center" vertical="center" wrapText="1"/>
    </xf>
    <xf numFmtId="0" fontId="8" fillId="3" borderId="6" xfId="0" applyFont="1" applyFill="1" applyBorder="1" applyAlignment="1">
      <alignment horizontal="left" vertical="top" wrapText="1"/>
    </xf>
    <xf numFmtId="0" fontId="3" fillId="7" borderId="38" xfId="0" applyFont="1" applyFill="1" applyBorder="1" applyAlignment="1">
      <alignment horizontal="center" vertical="center" wrapText="1"/>
    </xf>
    <xf numFmtId="0" fontId="3" fillId="7" borderId="39" xfId="0" applyFont="1" applyFill="1" applyBorder="1" applyAlignment="1">
      <alignment horizontal="center" vertical="center" wrapText="1"/>
    </xf>
    <xf numFmtId="0" fontId="3" fillId="7" borderId="43" xfId="0" applyFont="1" applyFill="1" applyBorder="1" applyAlignment="1">
      <alignment horizontal="center" vertical="center" wrapText="1"/>
    </xf>
    <xf numFmtId="0" fontId="4" fillId="0" borderId="7" xfId="0" applyFont="1" applyBorder="1" applyAlignment="1">
      <alignment horizontal="center" vertical="center"/>
    </xf>
    <xf numFmtId="0" fontId="0" fillId="0" borderId="6" xfId="0" applyBorder="1" applyAlignment="1">
      <alignment vertical="center"/>
    </xf>
    <xf numFmtId="0" fontId="0" fillId="0" borderId="16" xfId="0" applyBorder="1" applyAlignment="1">
      <alignment vertical="center"/>
    </xf>
    <xf numFmtId="0" fontId="4" fillId="0" borderId="2" xfId="0" applyFont="1" applyFill="1" applyBorder="1" applyAlignment="1">
      <alignment horizontal="left" vertical="top" wrapText="1"/>
    </xf>
    <xf numFmtId="0" fontId="0" fillId="0" borderId="31" xfId="0" applyBorder="1" applyAlignment="1">
      <alignment vertical="center"/>
    </xf>
    <xf numFmtId="0" fontId="4" fillId="0" borderId="6" xfId="0" applyFont="1" applyBorder="1" applyAlignment="1">
      <alignment horizontal="center" vertical="center" wrapText="1"/>
    </xf>
    <xf numFmtId="0" fontId="8" fillId="0" borderId="5" xfId="0" applyFont="1" applyBorder="1" applyAlignment="1">
      <alignment horizontal="left" vertical="top" wrapText="1"/>
    </xf>
    <xf numFmtId="0" fontId="8" fillId="3" borderId="6" xfId="0" applyFont="1" applyFill="1" applyBorder="1" applyAlignment="1">
      <alignment horizontal="left" vertical="top" wrapText="1"/>
    </xf>
    <xf numFmtId="0" fontId="4" fillId="0" borderId="5" xfId="0" applyFont="1" applyBorder="1" applyAlignment="1">
      <alignment horizontal="center" vertical="center"/>
    </xf>
    <xf numFmtId="0" fontId="4" fillId="0" borderId="6" xfId="0" applyFont="1" applyBorder="1" applyAlignment="1">
      <alignment vertical="center" wrapText="1"/>
    </xf>
    <xf numFmtId="0" fontId="4" fillId="3" borderId="6" xfId="0" applyFont="1" applyFill="1" applyBorder="1" applyAlignment="1">
      <alignment horizontal="left" vertical="top"/>
    </xf>
    <xf numFmtId="0" fontId="17" fillId="0" borderId="6" xfId="0" applyFont="1" applyBorder="1" applyAlignment="1">
      <alignment vertical="center" wrapText="1"/>
    </xf>
    <xf numFmtId="0" fontId="17" fillId="0" borderId="6" xfId="0" applyFont="1" applyBorder="1"/>
    <xf numFmtId="0" fontId="17" fillId="0" borderId="7" xfId="0" applyFont="1" applyBorder="1"/>
    <xf numFmtId="0" fontId="4" fillId="2" borderId="9" xfId="0" applyFont="1" applyFill="1" applyBorder="1"/>
    <xf numFmtId="0" fontId="4" fillId="0" borderId="5" xfId="0" applyFont="1" applyBorder="1" applyAlignment="1">
      <alignment horizontal="center" vertical="center"/>
    </xf>
    <xf numFmtId="0" fontId="4" fillId="0" borderId="6" xfId="0" applyFont="1" applyBorder="1" applyAlignment="1">
      <alignment horizontal="left" vertical="top" wrapText="1"/>
    </xf>
    <xf numFmtId="0" fontId="4" fillId="0" borderId="5" xfId="0" applyFont="1" applyBorder="1" applyAlignment="1">
      <alignment horizontal="center" vertical="center"/>
    </xf>
    <xf numFmtId="0" fontId="4" fillId="0" borderId="15" xfId="0" applyFont="1" applyBorder="1" applyAlignment="1">
      <alignment horizontal="left" vertical="top"/>
    </xf>
    <xf numFmtId="0" fontId="5" fillId="0" borderId="18" xfId="0" applyFont="1" applyBorder="1" applyAlignment="1">
      <alignment horizontal="center" vertical="center" wrapText="1"/>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3" xfId="0" applyFont="1" applyBorder="1" applyAlignment="1">
      <alignment horizontal="center" vertical="center" wrapText="1"/>
    </xf>
    <xf numFmtId="0" fontId="4" fillId="0" borderId="18" xfId="0" applyFont="1" applyBorder="1" applyAlignment="1">
      <alignment horizontal="center" vertical="center" wrapText="1"/>
    </xf>
    <xf numFmtId="0" fontId="5" fillId="0" borderId="29" xfId="0" applyFont="1" applyBorder="1" applyAlignment="1">
      <alignment horizontal="center" vertical="center" wrapText="1"/>
    </xf>
    <xf numFmtId="0" fontId="4" fillId="0" borderId="13" xfId="0" applyFont="1" applyBorder="1" applyAlignment="1">
      <alignment horizontal="center" vertical="center"/>
    </xf>
    <xf numFmtId="0" fontId="4" fillId="0" borderId="13" xfId="0" applyFont="1" applyBorder="1" applyAlignment="1">
      <alignment vertical="top" wrapText="1"/>
    </xf>
    <xf numFmtId="0" fontId="4" fillId="0" borderId="18" xfId="0" applyFont="1" applyBorder="1" applyAlignment="1">
      <alignment vertical="top" wrapText="1"/>
    </xf>
    <xf numFmtId="0" fontId="4" fillId="2" borderId="10" xfId="0" applyFont="1" applyFill="1" applyBorder="1"/>
    <xf numFmtId="0" fontId="4" fillId="0" borderId="29" xfId="0" applyFont="1" applyBorder="1" applyAlignment="1">
      <alignment horizontal="center" vertical="top" wrapText="1"/>
    </xf>
    <xf numFmtId="0" fontId="1" fillId="0" borderId="0" xfId="0" applyFont="1" applyAlignment="1">
      <alignment horizontal="right" wrapText="1"/>
    </xf>
    <xf numFmtId="0" fontId="3" fillId="0" borderId="26" xfId="0" applyFont="1" applyBorder="1" applyAlignment="1">
      <alignment vertical="center" wrapText="1"/>
    </xf>
    <xf numFmtId="0" fontId="3" fillId="0" borderId="24" xfId="0" applyFont="1" applyBorder="1" applyAlignment="1">
      <alignment vertical="center" wrapText="1"/>
    </xf>
    <xf numFmtId="0" fontId="3" fillId="0" borderId="12" xfId="0" applyFont="1" applyBorder="1" applyAlignment="1">
      <alignment vertical="center" wrapText="1"/>
    </xf>
    <xf numFmtId="0" fontId="3" fillId="0" borderId="23" xfId="0" applyFont="1" applyBorder="1" applyAlignment="1">
      <alignment vertical="center" wrapText="1"/>
    </xf>
    <xf numFmtId="0" fontId="4" fillId="0" borderId="24" xfId="0" applyFont="1" applyBorder="1" applyAlignment="1">
      <alignment horizontal="left" vertical="top" wrapText="1"/>
    </xf>
    <xf numFmtId="0" fontId="4" fillId="0" borderId="11" xfId="0" applyFont="1" applyBorder="1" applyAlignment="1">
      <alignment horizontal="left" vertical="top" wrapText="1"/>
    </xf>
    <xf numFmtId="0" fontId="4" fillId="0" borderId="19" xfId="0" applyFont="1" applyBorder="1" applyAlignment="1">
      <alignment horizontal="left" vertical="top" wrapText="1"/>
    </xf>
    <xf numFmtId="0" fontId="4" fillId="0" borderId="35" xfId="0" applyFont="1" applyBorder="1" applyAlignment="1">
      <alignment horizontal="left" vertical="top" wrapText="1"/>
    </xf>
    <xf numFmtId="0" fontId="4" fillId="0" borderId="6" xfId="0" applyFont="1" applyBorder="1" applyAlignment="1">
      <alignment horizontal="left" vertical="top" wrapText="1"/>
    </xf>
    <xf numFmtId="0" fontId="4" fillId="0" borderId="31" xfId="0" applyFont="1" applyBorder="1" applyAlignment="1">
      <alignment horizontal="left" vertical="top" wrapText="1"/>
    </xf>
    <xf numFmtId="0" fontId="4" fillId="0" borderId="16" xfId="0" applyFont="1" applyBorder="1" applyAlignment="1">
      <alignment horizontal="left" vertical="top" wrapText="1"/>
    </xf>
  </cellXfs>
  <cellStyles count="2">
    <cellStyle name="Currency" xfId="1" builtinId="4"/>
    <cellStyle name="Normal" xfId="0" builtinId="0"/>
  </cellStyles>
  <dxfs count="15">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FF0000"/>
      <color rgb="FFCCCCFF"/>
      <color rgb="FFC6D4D4"/>
      <color rgb="FFFFFFFF"/>
      <color rgb="FFC0D9DA"/>
      <color rgb="FFD3C7C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tabSelected="1" topLeftCell="A49" zoomScale="90" zoomScaleNormal="90" workbookViewId="0">
      <selection activeCell="A55" sqref="A55:XFD61"/>
    </sheetView>
  </sheetViews>
  <sheetFormatPr defaultRowHeight="15" x14ac:dyDescent="0.25"/>
  <cols>
    <col min="1" max="1" width="13.28515625" customWidth="1"/>
    <col min="2" max="2" width="59.42578125" customWidth="1"/>
    <col min="3" max="3" width="57.7109375" customWidth="1"/>
    <col min="4" max="4" width="24.28515625" customWidth="1"/>
    <col min="5" max="5" width="8.140625" hidden="1" customWidth="1"/>
    <col min="6" max="6" width="51.28515625" customWidth="1"/>
    <col min="7" max="7" width="8.140625" customWidth="1"/>
    <col min="8" max="8" width="33.28515625" customWidth="1"/>
  </cols>
  <sheetData>
    <row r="1" spans="1:13" ht="18" x14ac:dyDescent="0.25">
      <c r="A1" s="1" t="s">
        <v>31</v>
      </c>
      <c r="H1" s="142" t="s">
        <v>182</v>
      </c>
    </row>
    <row r="2" spans="1:13" ht="6.75" customHeight="1" thickBot="1" x14ac:dyDescent="0.3"/>
    <row r="3" spans="1:13" ht="17.25" customHeight="1" x14ac:dyDescent="0.25">
      <c r="A3" s="14" t="s">
        <v>96</v>
      </c>
      <c r="B3" s="15"/>
      <c r="C3" s="15"/>
      <c r="D3" s="15"/>
      <c r="E3" s="15"/>
      <c r="F3" s="15"/>
      <c r="G3" s="15"/>
      <c r="H3" s="16"/>
      <c r="J3" s="18" t="s">
        <v>18</v>
      </c>
    </row>
    <row r="4" spans="1:13" ht="26.25" thickBot="1" x14ac:dyDescent="0.3">
      <c r="A4" s="105" t="s">
        <v>0</v>
      </c>
      <c r="B4" s="92" t="s">
        <v>1</v>
      </c>
      <c r="C4" s="106" t="s">
        <v>5</v>
      </c>
      <c r="D4" s="92" t="s">
        <v>29</v>
      </c>
      <c r="E4" s="92" t="s">
        <v>11</v>
      </c>
      <c r="F4" s="92" t="s">
        <v>181</v>
      </c>
      <c r="G4" s="92" t="s">
        <v>11</v>
      </c>
      <c r="H4" s="107" t="s">
        <v>19</v>
      </c>
      <c r="J4" s="17" t="s">
        <v>15</v>
      </c>
      <c r="K4" s="35" t="s">
        <v>20</v>
      </c>
      <c r="M4" s="7"/>
    </row>
    <row r="5" spans="1:13" ht="39.75" customHeight="1" x14ac:dyDescent="0.25">
      <c r="A5" s="147" t="s">
        <v>109</v>
      </c>
      <c r="B5" s="55" t="s">
        <v>110</v>
      </c>
      <c r="C5" s="9" t="s">
        <v>32</v>
      </c>
      <c r="D5" s="108" t="s">
        <v>74</v>
      </c>
      <c r="E5" s="56"/>
      <c r="F5" s="54" t="s">
        <v>142</v>
      </c>
      <c r="G5" s="112" t="s">
        <v>15</v>
      </c>
      <c r="H5" s="137" t="s">
        <v>172</v>
      </c>
      <c r="I5" s="57"/>
      <c r="J5" s="17" t="s">
        <v>16</v>
      </c>
      <c r="K5" s="35" t="s">
        <v>22</v>
      </c>
      <c r="M5" s="8"/>
    </row>
    <row r="6" spans="1:13" ht="42.75" customHeight="1" x14ac:dyDescent="0.25">
      <c r="A6" s="147"/>
      <c r="B6" s="58" t="s">
        <v>111</v>
      </c>
      <c r="C6" s="9" t="s">
        <v>33</v>
      </c>
      <c r="D6" s="38" t="s">
        <v>75</v>
      </c>
      <c r="E6" s="56"/>
      <c r="F6" s="54" t="s">
        <v>149</v>
      </c>
      <c r="G6" s="112" t="s">
        <v>15</v>
      </c>
      <c r="H6" s="137" t="s">
        <v>172</v>
      </c>
      <c r="J6" s="17" t="s">
        <v>17</v>
      </c>
      <c r="K6" s="35" t="s">
        <v>21</v>
      </c>
      <c r="M6" s="8"/>
    </row>
    <row r="7" spans="1:13" ht="58.5" customHeight="1" x14ac:dyDescent="0.25">
      <c r="A7" s="147"/>
      <c r="B7" s="58" t="s">
        <v>112</v>
      </c>
      <c r="C7" s="9" t="s">
        <v>34</v>
      </c>
      <c r="D7" s="38" t="s">
        <v>76</v>
      </c>
      <c r="E7" s="56"/>
      <c r="F7" s="54" t="s">
        <v>143</v>
      </c>
      <c r="G7" s="112" t="s">
        <v>15</v>
      </c>
      <c r="H7" s="137" t="s">
        <v>172</v>
      </c>
      <c r="M7" s="8"/>
    </row>
    <row r="8" spans="1:13" ht="30" customHeight="1" x14ac:dyDescent="0.25">
      <c r="A8" s="59"/>
      <c r="B8" s="55" t="s">
        <v>113</v>
      </c>
      <c r="C8" s="9" t="s">
        <v>35</v>
      </c>
      <c r="D8" s="38" t="s">
        <v>78</v>
      </c>
      <c r="E8" s="56"/>
      <c r="F8" s="54" t="s">
        <v>144</v>
      </c>
      <c r="G8" s="112" t="s">
        <v>15</v>
      </c>
      <c r="H8" s="137" t="s">
        <v>172</v>
      </c>
      <c r="M8" s="8"/>
    </row>
    <row r="9" spans="1:13" ht="29.25" customHeight="1" x14ac:dyDescent="0.25">
      <c r="A9" s="59"/>
      <c r="B9" s="58" t="s">
        <v>114</v>
      </c>
      <c r="C9" s="148" t="s">
        <v>36</v>
      </c>
      <c r="D9" s="38" t="s">
        <v>77</v>
      </c>
      <c r="E9" s="56"/>
      <c r="F9" s="54" t="s">
        <v>145</v>
      </c>
      <c r="G9" s="112" t="s">
        <v>15</v>
      </c>
      <c r="H9" s="137" t="s">
        <v>172</v>
      </c>
      <c r="M9" s="8"/>
    </row>
    <row r="10" spans="1:13" ht="53.25" customHeight="1" x14ac:dyDescent="0.25">
      <c r="A10" s="59"/>
      <c r="B10" s="58" t="s">
        <v>115</v>
      </c>
      <c r="C10" s="148"/>
      <c r="E10" s="56"/>
      <c r="F10" s="121" t="s">
        <v>146</v>
      </c>
      <c r="G10" s="112" t="s">
        <v>15</v>
      </c>
      <c r="H10" s="138"/>
      <c r="M10" s="8"/>
    </row>
    <row r="11" spans="1:13" ht="59.25" customHeight="1" x14ac:dyDescent="0.25">
      <c r="A11" s="59"/>
      <c r="B11" s="58" t="s">
        <v>116</v>
      </c>
      <c r="C11" s="4"/>
      <c r="D11" s="23"/>
      <c r="E11" s="56"/>
      <c r="F11" s="123"/>
      <c r="G11" s="112" t="s">
        <v>15</v>
      </c>
      <c r="H11" s="138" t="s">
        <v>148</v>
      </c>
      <c r="M11" s="8"/>
    </row>
    <row r="12" spans="1:13" ht="45.75" customHeight="1" x14ac:dyDescent="0.25">
      <c r="A12" s="59"/>
      <c r="B12" s="55" t="s">
        <v>117</v>
      </c>
      <c r="C12" s="4"/>
      <c r="D12" s="23"/>
      <c r="E12" s="56"/>
      <c r="F12" s="122" t="s">
        <v>108</v>
      </c>
      <c r="G12" s="112" t="s">
        <v>15</v>
      </c>
      <c r="H12" s="138" t="s">
        <v>172</v>
      </c>
      <c r="M12" s="8"/>
    </row>
    <row r="13" spans="1:13" ht="61.5" customHeight="1" x14ac:dyDescent="0.25">
      <c r="A13" s="59"/>
      <c r="B13" s="58" t="s">
        <v>118</v>
      </c>
      <c r="C13" s="4"/>
      <c r="D13" s="23"/>
      <c r="E13" s="56"/>
      <c r="F13" s="124"/>
      <c r="G13" s="112" t="s">
        <v>15</v>
      </c>
      <c r="H13" s="138" t="s">
        <v>172</v>
      </c>
      <c r="M13" s="8"/>
    </row>
    <row r="14" spans="1:13" ht="40.5" customHeight="1" x14ac:dyDescent="0.25">
      <c r="A14" s="59"/>
      <c r="B14" s="58" t="s">
        <v>119</v>
      </c>
      <c r="C14" s="4"/>
      <c r="D14" s="23"/>
      <c r="E14" s="56"/>
      <c r="F14" s="123"/>
      <c r="G14" s="112" t="s">
        <v>15</v>
      </c>
      <c r="H14" s="138" t="s">
        <v>172</v>
      </c>
      <c r="M14" s="8"/>
    </row>
    <row r="15" spans="1:13" ht="60" customHeight="1" x14ac:dyDescent="0.25">
      <c r="A15" s="59"/>
      <c r="B15" s="58" t="s">
        <v>121</v>
      </c>
      <c r="C15" s="4"/>
      <c r="D15" s="23"/>
      <c r="E15" s="56"/>
      <c r="F15" s="121" t="s">
        <v>147</v>
      </c>
      <c r="G15" s="112" t="s">
        <v>15</v>
      </c>
      <c r="H15" s="138" t="s">
        <v>172</v>
      </c>
      <c r="M15" s="8"/>
    </row>
    <row r="16" spans="1:13" ht="44.25" customHeight="1" thickBot="1" x14ac:dyDescent="0.3">
      <c r="A16" s="59"/>
      <c r="B16" s="58" t="s">
        <v>120</v>
      </c>
      <c r="C16" s="24"/>
      <c r="D16" s="23"/>
      <c r="E16" s="56"/>
      <c r="F16" s="125"/>
      <c r="G16" s="112" t="s">
        <v>15</v>
      </c>
      <c r="H16" s="139" t="s">
        <v>173</v>
      </c>
      <c r="M16" s="8"/>
    </row>
    <row r="17" spans="1:9" ht="15.75" x14ac:dyDescent="0.25">
      <c r="A17" s="33" t="s">
        <v>97</v>
      </c>
      <c r="B17" s="34"/>
      <c r="C17" s="34"/>
      <c r="D17" s="34"/>
      <c r="E17" s="34"/>
      <c r="F17" s="126"/>
      <c r="G17" s="126"/>
      <c r="H17" s="140"/>
    </row>
    <row r="18" spans="1:9" ht="26.25" thickBot="1" x14ac:dyDescent="0.3">
      <c r="A18" s="101" t="s">
        <v>0</v>
      </c>
      <c r="B18" s="102" t="s">
        <v>1</v>
      </c>
      <c r="C18" s="103" t="s">
        <v>6</v>
      </c>
      <c r="D18" s="102" t="s">
        <v>29</v>
      </c>
      <c r="E18" s="102" t="s">
        <v>11</v>
      </c>
      <c r="F18" s="102" t="s">
        <v>181</v>
      </c>
      <c r="G18" s="102" t="s">
        <v>11</v>
      </c>
      <c r="H18" s="104" t="s">
        <v>19</v>
      </c>
    </row>
    <row r="19" spans="1:9" ht="90.75" customHeight="1" x14ac:dyDescent="0.25">
      <c r="A19" s="51" t="s">
        <v>106</v>
      </c>
      <c r="B19" s="3" t="s">
        <v>122</v>
      </c>
      <c r="C19" s="5" t="s">
        <v>37</v>
      </c>
      <c r="D19" s="39" t="s">
        <v>65</v>
      </c>
      <c r="E19" s="10"/>
      <c r="F19" s="25" t="s">
        <v>64</v>
      </c>
      <c r="G19" s="112" t="s">
        <v>15</v>
      </c>
      <c r="H19" s="141" t="s">
        <v>141</v>
      </c>
    </row>
    <row r="20" spans="1:9" ht="40.5" customHeight="1" thickBot="1" x14ac:dyDescent="0.3">
      <c r="A20" s="51"/>
      <c r="B20" s="3" t="s">
        <v>38</v>
      </c>
      <c r="C20" s="5" t="s">
        <v>39</v>
      </c>
      <c r="D20" s="39" t="s">
        <v>66</v>
      </c>
      <c r="E20" s="10"/>
      <c r="F20" s="25" t="s">
        <v>25</v>
      </c>
      <c r="G20" s="120" t="s">
        <v>18</v>
      </c>
      <c r="H20" s="28"/>
    </row>
    <row r="21" spans="1:9" ht="15.75" x14ac:dyDescent="0.25">
      <c r="A21" s="31" t="s">
        <v>98</v>
      </c>
      <c r="B21" s="32"/>
      <c r="C21" s="32"/>
      <c r="D21" s="32"/>
      <c r="E21" s="32"/>
      <c r="F21" s="32"/>
      <c r="G21" s="32"/>
      <c r="H21" s="36"/>
    </row>
    <row r="22" spans="1:9" ht="26.25" thickBot="1" x14ac:dyDescent="0.3">
      <c r="A22" s="98" t="s">
        <v>0</v>
      </c>
      <c r="B22" s="93" t="s">
        <v>1</v>
      </c>
      <c r="C22" s="99" t="s">
        <v>5</v>
      </c>
      <c r="D22" s="93" t="s">
        <v>29</v>
      </c>
      <c r="E22" s="93" t="s">
        <v>11</v>
      </c>
      <c r="F22" s="93" t="s">
        <v>181</v>
      </c>
      <c r="G22" s="93" t="s">
        <v>11</v>
      </c>
      <c r="H22" s="100" t="s">
        <v>19</v>
      </c>
    </row>
    <row r="23" spans="1:9" ht="63" customHeight="1" x14ac:dyDescent="0.25">
      <c r="A23" s="60" t="s">
        <v>103</v>
      </c>
      <c r="B23" s="115" t="s">
        <v>123</v>
      </c>
      <c r="C23" s="23" t="s">
        <v>40</v>
      </c>
      <c r="D23" s="87" t="s">
        <v>79</v>
      </c>
      <c r="E23" s="62"/>
      <c r="F23" s="64" t="s">
        <v>163</v>
      </c>
      <c r="G23" s="112" t="s">
        <v>15</v>
      </c>
      <c r="H23" s="130" t="s">
        <v>172</v>
      </c>
    </row>
    <row r="24" spans="1:9" ht="53.25" customHeight="1" x14ac:dyDescent="0.25">
      <c r="A24" s="63"/>
      <c r="B24" s="115" t="s">
        <v>124</v>
      </c>
      <c r="C24" s="23" t="s">
        <v>41</v>
      </c>
      <c r="D24" s="119" t="s">
        <v>80</v>
      </c>
      <c r="E24" s="62"/>
      <c r="F24" s="64" t="s">
        <v>164</v>
      </c>
      <c r="G24" s="112" t="s">
        <v>15</v>
      </c>
      <c r="H24" s="132" t="s">
        <v>172</v>
      </c>
    </row>
    <row r="25" spans="1:9" ht="38.25" x14ac:dyDescent="0.25">
      <c r="A25" s="63"/>
      <c r="B25" s="115" t="s">
        <v>125</v>
      </c>
      <c r="C25" s="23" t="s">
        <v>42</v>
      </c>
      <c r="D25" s="38" t="s">
        <v>81</v>
      </c>
      <c r="E25" s="62"/>
      <c r="F25" s="64" t="s">
        <v>165</v>
      </c>
      <c r="G25" s="112" t="s">
        <v>15</v>
      </c>
      <c r="H25" s="132" t="s">
        <v>172</v>
      </c>
    </row>
    <row r="26" spans="1:9" ht="25.5" x14ac:dyDescent="0.25">
      <c r="A26" s="63"/>
      <c r="B26" s="115" t="s">
        <v>126</v>
      </c>
      <c r="C26" s="23" t="s">
        <v>43</v>
      </c>
      <c r="D26" s="38" t="s">
        <v>82</v>
      </c>
      <c r="E26" s="62"/>
      <c r="F26" s="64" t="s">
        <v>166</v>
      </c>
      <c r="G26" s="112" t="s">
        <v>15</v>
      </c>
      <c r="H26" s="132" t="s">
        <v>172</v>
      </c>
    </row>
    <row r="27" spans="1:9" ht="25.5" x14ac:dyDescent="0.25">
      <c r="A27" s="63"/>
      <c r="B27" s="115" t="s">
        <v>127</v>
      </c>
      <c r="C27" s="23" t="s">
        <v>44</v>
      </c>
      <c r="D27" s="38" t="s">
        <v>83</v>
      </c>
      <c r="E27" s="62"/>
      <c r="F27" s="64" t="s">
        <v>171</v>
      </c>
      <c r="G27" s="112" t="s">
        <v>15</v>
      </c>
      <c r="H27" s="132" t="s">
        <v>172</v>
      </c>
    </row>
    <row r="28" spans="1:9" ht="25.5" x14ac:dyDescent="0.25">
      <c r="A28" s="63"/>
      <c r="B28" s="115" t="s">
        <v>128</v>
      </c>
      <c r="C28" s="23" t="s">
        <v>45</v>
      </c>
      <c r="D28" s="38" t="s">
        <v>84</v>
      </c>
      <c r="E28" s="62"/>
      <c r="F28" s="64" t="s">
        <v>170</v>
      </c>
      <c r="G28" s="112" t="s">
        <v>15</v>
      </c>
      <c r="H28" s="132" t="s">
        <v>172</v>
      </c>
    </row>
    <row r="29" spans="1:9" ht="51" x14ac:dyDescent="0.25">
      <c r="A29" s="63"/>
      <c r="B29" s="64" t="s">
        <v>129</v>
      </c>
      <c r="C29" s="23" t="s">
        <v>46</v>
      </c>
      <c r="D29" s="38" t="s">
        <v>85</v>
      </c>
      <c r="E29" s="62"/>
      <c r="F29" s="64" t="s">
        <v>169</v>
      </c>
      <c r="G29" s="112" t="s">
        <v>15</v>
      </c>
      <c r="H29" s="132" t="s">
        <v>172</v>
      </c>
    </row>
    <row r="30" spans="1:9" ht="25.5" x14ac:dyDescent="0.25">
      <c r="A30" s="63"/>
      <c r="B30" s="61"/>
      <c r="C30" s="23" t="s">
        <v>47</v>
      </c>
      <c r="D30" s="38" t="s">
        <v>86</v>
      </c>
      <c r="E30" s="62"/>
      <c r="F30" s="64" t="s">
        <v>168</v>
      </c>
      <c r="G30" s="112" t="s">
        <v>15</v>
      </c>
      <c r="H30" s="132" t="s">
        <v>172</v>
      </c>
    </row>
    <row r="31" spans="1:9" ht="38.25" x14ac:dyDescent="0.25">
      <c r="A31" s="65"/>
      <c r="B31" s="66"/>
      <c r="C31" s="6" t="s">
        <v>48</v>
      </c>
      <c r="D31" s="38" t="s">
        <v>87</v>
      </c>
      <c r="E31" s="67"/>
      <c r="F31" s="86" t="s">
        <v>167</v>
      </c>
      <c r="G31" s="112" t="s">
        <v>15</v>
      </c>
      <c r="H31" s="133" t="s">
        <v>172</v>
      </c>
    </row>
    <row r="32" spans="1:9" ht="76.5" x14ac:dyDescent="0.25">
      <c r="A32" s="149" t="s">
        <v>104</v>
      </c>
      <c r="B32" s="54" t="s">
        <v>130</v>
      </c>
      <c r="C32" s="22" t="s">
        <v>7</v>
      </c>
      <c r="D32" s="118" t="s">
        <v>70</v>
      </c>
      <c r="E32" s="50"/>
      <c r="F32" s="118" t="s">
        <v>162</v>
      </c>
      <c r="G32" s="84" t="s">
        <v>15</v>
      </c>
      <c r="H32" s="132" t="s">
        <v>180</v>
      </c>
      <c r="I32" s="2"/>
    </row>
    <row r="33" spans="1:9" ht="25.5" x14ac:dyDescent="0.25">
      <c r="A33" s="148"/>
      <c r="B33" s="54" t="s">
        <v>105</v>
      </c>
      <c r="C33" s="23" t="s">
        <v>8</v>
      </c>
      <c r="D33" s="20" t="s">
        <v>12</v>
      </c>
      <c r="E33" s="37" t="s">
        <v>22</v>
      </c>
      <c r="F33" s="118" t="s">
        <v>24</v>
      </c>
      <c r="G33" s="84" t="s">
        <v>15</v>
      </c>
      <c r="H33" s="132" t="s">
        <v>174</v>
      </c>
    </row>
    <row r="34" spans="1:9" ht="25.5" x14ac:dyDescent="0.25">
      <c r="A34" s="148"/>
      <c r="B34" s="54" t="s">
        <v>131</v>
      </c>
      <c r="C34" s="23" t="s">
        <v>9</v>
      </c>
      <c r="D34" s="20" t="s">
        <v>13</v>
      </c>
      <c r="E34" s="37" t="s">
        <v>21</v>
      </c>
      <c r="F34" s="118" t="s">
        <v>160</v>
      </c>
      <c r="G34" s="129" t="s">
        <v>15</v>
      </c>
      <c r="H34" s="132"/>
    </row>
    <row r="35" spans="1:9" ht="25.5" x14ac:dyDescent="0.25">
      <c r="A35" s="51"/>
      <c r="B35" s="54" t="s">
        <v>132</v>
      </c>
      <c r="C35" s="23"/>
      <c r="D35" s="53"/>
      <c r="E35" s="62"/>
      <c r="F35" s="118"/>
      <c r="G35" s="112" t="s">
        <v>15</v>
      </c>
      <c r="H35" s="132" t="s">
        <v>175</v>
      </c>
    </row>
    <row r="36" spans="1:9" ht="38.25" x14ac:dyDescent="0.25">
      <c r="A36" s="51"/>
      <c r="B36" s="54" t="s">
        <v>133</v>
      </c>
      <c r="C36" s="23" t="s">
        <v>10</v>
      </c>
      <c r="D36" s="20" t="s">
        <v>23</v>
      </c>
      <c r="E36" s="62"/>
      <c r="F36" s="118" t="s">
        <v>161</v>
      </c>
      <c r="G36" s="84" t="s">
        <v>15</v>
      </c>
      <c r="H36" s="132" t="s">
        <v>174</v>
      </c>
    </row>
    <row r="37" spans="1:9" ht="25.5" x14ac:dyDescent="0.25">
      <c r="A37" s="51"/>
      <c r="B37" s="54" t="s">
        <v>134</v>
      </c>
      <c r="C37" s="23" t="s">
        <v>28</v>
      </c>
      <c r="D37" s="119" t="s">
        <v>71</v>
      </c>
      <c r="E37" s="117"/>
      <c r="F37" s="118" t="s">
        <v>69</v>
      </c>
      <c r="G37" s="84" t="s">
        <v>15</v>
      </c>
      <c r="H37" s="132" t="s">
        <v>176</v>
      </c>
    </row>
    <row r="38" spans="1:9" ht="25.5" x14ac:dyDescent="0.25">
      <c r="A38" s="51"/>
      <c r="B38" s="54" t="s">
        <v>135</v>
      </c>
      <c r="C38" s="23" t="s">
        <v>49</v>
      </c>
      <c r="D38" s="119" t="s">
        <v>72</v>
      </c>
      <c r="E38" s="62"/>
      <c r="F38" s="118" t="s">
        <v>179</v>
      </c>
      <c r="G38" s="84" t="s">
        <v>15</v>
      </c>
      <c r="H38" s="132" t="s">
        <v>177</v>
      </c>
    </row>
    <row r="39" spans="1:9" ht="26.25" thickBot="1" x14ac:dyDescent="0.3">
      <c r="A39" s="51"/>
      <c r="B39" s="3" t="s">
        <v>136</v>
      </c>
      <c r="C39" s="5" t="s">
        <v>50</v>
      </c>
      <c r="D39" s="108" t="s">
        <v>73</v>
      </c>
      <c r="E39" s="62"/>
      <c r="F39" s="118" t="s">
        <v>159</v>
      </c>
      <c r="G39" s="127" t="s">
        <v>15</v>
      </c>
      <c r="H39" s="132" t="s">
        <v>178</v>
      </c>
    </row>
    <row r="40" spans="1:9" ht="15.75" x14ac:dyDescent="0.25">
      <c r="A40" s="11" t="s">
        <v>99</v>
      </c>
      <c r="B40" s="12"/>
      <c r="C40" s="12"/>
      <c r="D40" s="12"/>
      <c r="E40" s="12"/>
      <c r="F40" s="12"/>
      <c r="G40" s="12"/>
      <c r="H40" s="13"/>
    </row>
    <row r="41" spans="1:9" ht="26.25" thickBot="1" x14ac:dyDescent="0.3">
      <c r="A41" s="109" t="s">
        <v>0</v>
      </c>
      <c r="B41" s="94" t="s">
        <v>1</v>
      </c>
      <c r="C41" s="110" t="s">
        <v>5</v>
      </c>
      <c r="D41" s="94" t="s">
        <v>29</v>
      </c>
      <c r="E41" s="94" t="s">
        <v>11</v>
      </c>
      <c r="F41" s="94" t="s">
        <v>181</v>
      </c>
      <c r="G41" s="94" t="s">
        <v>11</v>
      </c>
      <c r="H41" s="111" t="s">
        <v>19</v>
      </c>
    </row>
    <row r="42" spans="1:9" ht="25.5" x14ac:dyDescent="0.25">
      <c r="A42" s="150" t="s">
        <v>102</v>
      </c>
      <c r="B42" s="5" t="s">
        <v>137</v>
      </c>
      <c r="C42" s="9" t="s">
        <v>52</v>
      </c>
      <c r="D42" s="85" t="s">
        <v>95</v>
      </c>
      <c r="E42" s="50"/>
      <c r="F42" s="54" t="s">
        <v>153</v>
      </c>
      <c r="G42" s="116" t="s">
        <v>15</v>
      </c>
      <c r="H42" s="134"/>
      <c r="I42" s="2"/>
    </row>
    <row r="43" spans="1:9" ht="38.25" x14ac:dyDescent="0.25">
      <c r="A43" s="148"/>
      <c r="B43" s="68" t="s">
        <v>51</v>
      </c>
      <c r="C43" s="9" t="s">
        <v>53</v>
      </c>
      <c r="D43" s="85" t="s">
        <v>94</v>
      </c>
      <c r="E43" s="50"/>
      <c r="F43" s="54" t="s">
        <v>154</v>
      </c>
      <c r="G43" s="113" t="s">
        <v>15</v>
      </c>
      <c r="H43" s="134"/>
      <c r="I43" s="2"/>
    </row>
    <row r="44" spans="1:9" ht="38.25" x14ac:dyDescent="0.25">
      <c r="A44" s="148"/>
      <c r="B44" s="151" t="s">
        <v>138</v>
      </c>
      <c r="C44" s="9" t="s">
        <v>54</v>
      </c>
      <c r="D44" s="85" t="s">
        <v>93</v>
      </c>
      <c r="E44" s="50"/>
      <c r="F44" s="54" t="s">
        <v>155</v>
      </c>
      <c r="G44" s="113" t="s">
        <v>15</v>
      </c>
      <c r="H44" s="134"/>
      <c r="I44" s="2"/>
    </row>
    <row r="45" spans="1:9" ht="38.25" customHeight="1" x14ac:dyDescent="0.25">
      <c r="A45" s="51"/>
      <c r="B45" s="151"/>
      <c r="C45" s="9" t="s">
        <v>55</v>
      </c>
      <c r="D45" s="85" t="s">
        <v>92</v>
      </c>
      <c r="E45" s="50"/>
      <c r="F45" s="54" t="s">
        <v>156</v>
      </c>
      <c r="G45" s="113" t="s">
        <v>15</v>
      </c>
      <c r="H45" s="134"/>
      <c r="I45" s="2"/>
    </row>
    <row r="46" spans="1:9" ht="63.75" x14ac:dyDescent="0.25">
      <c r="A46" s="51"/>
      <c r="B46" s="151"/>
      <c r="C46" s="9" t="s">
        <v>56</v>
      </c>
      <c r="D46" s="85" t="s">
        <v>91</v>
      </c>
      <c r="E46" s="50"/>
      <c r="F46" s="54" t="s">
        <v>157</v>
      </c>
      <c r="G46" s="113" t="s">
        <v>15</v>
      </c>
      <c r="H46" s="134" t="s">
        <v>152</v>
      </c>
      <c r="I46" s="2"/>
    </row>
    <row r="47" spans="1:9" ht="63.75" x14ac:dyDescent="0.25">
      <c r="A47" s="51"/>
      <c r="B47" s="151"/>
      <c r="C47" s="9" t="s">
        <v>57</v>
      </c>
      <c r="D47" s="85" t="s">
        <v>90</v>
      </c>
      <c r="E47" s="50"/>
      <c r="F47" s="128" t="s">
        <v>151</v>
      </c>
      <c r="G47" s="113" t="s">
        <v>15</v>
      </c>
      <c r="H47" s="134"/>
      <c r="I47" s="2"/>
    </row>
    <row r="48" spans="1:9" ht="76.5" x14ac:dyDescent="0.25">
      <c r="A48" s="51"/>
      <c r="B48" s="5"/>
      <c r="C48" s="9" t="s">
        <v>58</v>
      </c>
      <c r="D48" s="85" t="s">
        <v>89</v>
      </c>
      <c r="E48" s="50"/>
      <c r="F48" s="54" t="s">
        <v>158</v>
      </c>
      <c r="G48" s="113" t="s">
        <v>15</v>
      </c>
      <c r="H48" s="134"/>
      <c r="I48" s="2"/>
    </row>
    <row r="49" spans="1:9" ht="26.25" thickBot="1" x14ac:dyDescent="0.3">
      <c r="A49" s="51"/>
      <c r="B49" s="5"/>
      <c r="C49" s="69" t="s">
        <v>59</v>
      </c>
      <c r="D49" s="88" t="s">
        <v>88</v>
      </c>
      <c r="E49" s="70"/>
      <c r="F49" s="52" t="s">
        <v>150</v>
      </c>
      <c r="G49" s="114" t="s">
        <v>15</v>
      </c>
      <c r="H49" s="134"/>
      <c r="I49" s="2"/>
    </row>
    <row r="50" spans="1:9" ht="16.5" thickBot="1" x14ac:dyDescent="0.3">
      <c r="A50" s="29" t="s">
        <v>100</v>
      </c>
      <c r="B50" s="30"/>
      <c r="C50" s="30"/>
      <c r="D50" s="30"/>
      <c r="E50" s="30"/>
      <c r="F50" s="30"/>
      <c r="G50" s="30"/>
      <c r="H50" s="135"/>
    </row>
    <row r="51" spans="1:9" ht="26.25" thickBot="1" x14ac:dyDescent="0.3">
      <c r="A51" s="95" t="s">
        <v>0</v>
      </c>
      <c r="B51" s="91" t="s">
        <v>1</v>
      </c>
      <c r="C51" s="96" t="s">
        <v>5</v>
      </c>
      <c r="D51" s="91" t="s">
        <v>29</v>
      </c>
      <c r="E51" s="91" t="s">
        <v>11</v>
      </c>
      <c r="F51" s="91" t="s">
        <v>181</v>
      </c>
      <c r="G51" s="91" t="s">
        <v>11</v>
      </c>
      <c r="H51" s="97" t="s">
        <v>19</v>
      </c>
    </row>
    <row r="52" spans="1:9" ht="40.5" customHeight="1" x14ac:dyDescent="0.25">
      <c r="A52" s="49" t="s">
        <v>101</v>
      </c>
      <c r="B52" s="152" t="s">
        <v>107</v>
      </c>
      <c r="C52" s="48" t="s">
        <v>14</v>
      </c>
      <c r="D52" s="20" t="s">
        <v>67</v>
      </c>
      <c r="E52" s="47"/>
      <c r="F52" s="26" t="s">
        <v>140</v>
      </c>
      <c r="G52" s="89" t="s">
        <v>15</v>
      </c>
      <c r="H52" s="136"/>
    </row>
    <row r="53" spans="1:9" ht="41.25" customHeight="1" thickBot="1" x14ac:dyDescent="0.3">
      <c r="A53" s="46"/>
      <c r="B53" s="153"/>
      <c r="C53" s="19" t="s">
        <v>2</v>
      </c>
      <c r="D53" s="21" t="s">
        <v>68</v>
      </c>
      <c r="E53" s="45"/>
      <c r="F53" s="27" t="s">
        <v>139</v>
      </c>
      <c r="G53" s="90" t="s">
        <v>15</v>
      </c>
      <c r="H53" s="131"/>
    </row>
    <row r="54" spans="1:9" ht="15.75" thickBot="1" x14ac:dyDescent="0.3">
      <c r="B54" s="44"/>
    </row>
    <row r="55" spans="1:9" ht="15.75" hidden="1" thickBot="1" x14ac:dyDescent="0.3">
      <c r="B55" s="143" t="s">
        <v>3</v>
      </c>
      <c r="C55" s="43" t="s">
        <v>4</v>
      </c>
      <c r="D55" s="71" t="e">
        <f>#REF!</f>
        <v>#REF!</v>
      </c>
      <c r="F55" s="41"/>
    </row>
    <row r="56" spans="1:9" ht="15.75" hidden="1" thickBot="1" x14ac:dyDescent="0.3">
      <c r="B56" s="144"/>
      <c r="C56" s="42" t="s">
        <v>30</v>
      </c>
      <c r="D56" s="72" t="e">
        <f>#REF!</f>
        <v>#REF!</v>
      </c>
      <c r="F56" s="40"/>
    </row>
    <row r="57" spans="1:9" ht="15.75" hidden="1" thickBot="1" x14ac:dyDescent="0.3">
      <c r="B57" s="144"/>
      <c r="C57" s="42" t="s">
        <v>60</v>
      </c>
      <c r="D57" s="71" t="e">
        <f>#REF!+#REF!</f>
        <v>#REF!</v>
      </c>
      <c r="F57" s="41"/>
    </row>
    <row r="58" spans="1:9" ht="15.75" hidden="1" thickBot="1" x14ac:dyDescent="0.3">
      <c r="B58" s="144"/>
      <c r="C58" s="73" t="s">
        <v>27</v>
      </c>
      <c r="D58" s="74" t="e">
        <f>D59+D60</f>
        <v>#REF!</v>
      </c>
    </row>
    <row r="59" spans="1:9" hidden="1" x14ac:dyDescent="0.25">
      <c r="B59" s="145"/>
      <c r="C59" s="75" t="s">
        <v>61</v>
      </c>
      <c r="D59" s="76" t="e">
        <f>#REF!</f>
        <v>#REF!</v>
      </c>
    </row>
    <row r="60" spans="1:9" ht="15.75" hidden="1" thickBot="1" x14ac:dyDescent="0.3">
      <c r="B60" s="145"/>
      <c r="C60" s="77" t="s">
        <v>62</v>
      </c>
      <c r="D60" s="78" t="e">
        <f>#REF!</f>
        <v>#REF!</v>
      </c>
    </row>
    <row r="61" spans="1:9" ht="15.75" hidden="1" thickBot="1" x14ac:dyDescent="0.3">
      <c r="B61" s="146"/>
      <c r="C61" s="79" t="s">
        <v>26</v>
      </c>
      <c r="D61" s="80" t="e">
        <f>SUM(D55:D58)</f>
        <v>#REF!</v>
      </c>
      <c r="E61" s="81"/>
      <c r="F61" s="81"/>
      <c r="G61" s="81"/>
      <c r="H61" s="81"/>
    </row>
    <row r="62" spans="1:9" x14ac:dyDescent="0.25">
      <c r="B62" s="41"/>
      <c r="C62" s="82"/>
      <c r="D62" s="82"/>
      <c r="E62" s="83" t="s">
        <v>63</v>
      </c>
      <c r="F62" s="83"/>
      <c r="G62" s="83"/>
      <c r="H62" s="83"/>
    </row>
    <row r="63" spans="1:9" x14ac:dyDescent="0.25">
      <c r="B63" s="41"/>
      <c r="C63" s="41"/>
      <c r="D63" s="41"/>
    </row>
    <row r="64" spans="1:9" x14ac:dyDescent="0.25">
      <c r="C64" s="41"/>
      <c r="D64" s="41"/>
      <c r="E64" s="40">
        <v>23</v>
      </c>
      <c r="F64" s="40"/>
      <c r="G64" s="40"/>
      <c r="H64" s="40"/>
    </row>
    <row r="65" spans="5:8" x14ac:dyDescent="0.25">
      <c r="E65" s="40">
        <v>460</v>
      </c>
      <c r="F65" s="40"/>
      <c r="G65" s="40"/>
      <c r="H65" s="40"/>
    </row>
    <row r="66" spans="5:8" x14ac:dyDescent="0.25">
      <c r="E66" s="40">
        <v>23</v>
      </c>
      <c r="F66" s="40"/>
      <c r="G66" s="40"/>
      <c r="H66" s="40"/>
    </row>
  </sheetData>
  <mergeCells count="7">
    <mergeCell ref="B55:B61"/>
    <mergeCell ref="A5:A7"/>
    <mergeCell ref="C9:C10"/>
    <mergeCell ref="A32:A34"/>
    <mergeCell ref="A42:A44"/>
    <mergeCell ref="B44:B47"/>
    <mergeCell ref="B52:B53"/>
  </mergeCells>
  <conditionalFormatting sqref="M4">
    <cfRule type="colorScale" priority="28">
      <colorScale>
        <cfvo type="min"/>
        <cfvo type="max"/>
        <color rgb="FFFF0000"/>
        <color rgb="FFFFEF9C"/>
      </colorScale>
    </cfRule>
    <cfRule type="colorScale" priority="29">
      <colorScale>
        <cfvo type="min"/>
        <cfvo type="percentile" val="50"/>
        <cfvo type="max"/>
        <color rgb="FFF8696B"/>
        <color rgb="FFFFEB84"/>
        <color rgb="FF63BE7B"/>
      </colorScale>
    </cfRule>
  </conditionalFormatting>
  <conditionalFormatting sqref="G5:G16">
    <cfRule type="containsText" dxfId="14" priority="27" operator="containsText" text="On track">
      <formula>NOT(ISERROR(SEARCH("On track",G5)))</formula>
    </cfRule>
  </conditionalFormatting>
  <conditionalFormatting sqref="G19:G20">
    <cfRule type="containsText" dxfId="13" priority="24" operator="containsText" text="On track">
      <formula>NOT(ISERROR(SEARCH("On track",G19)))</formula>
    </cfRule>
  </conditionalFormatting>
  <conditionalFormatting sqref="G52:G53">
    <cfRule type="containsText" dxfId="12" priority="12" operator="containsText" text="On track">
      <formula>NOT(ISERROR(SEARCH("On track",G52)))</formula>
    </cfRule>
  </conditionalFormatting>
  <conditionalFormatting sqref="G23:G39">
    <cfRule type="containsText" dxfId="11" priority="9" operator="containsText" text="On track">
      <formula>NOT(ISERROR(SEARCH("On track",G23)))</formula>
    </cfRule>
  </conditionalFormatting>
  <conditionalFormatting sqref="G42:G49">
    <cfRule type="containsText" dxfId="10" priority="3" operator="containsText" text="On track">
      <formula>NOT(ISERROR(SEARCH("On track",G42)))</formula>
    </cfRule>
  </conditionalFormatting>
  <dataValidations count="2">
    <dataValidation type="list" allowBlank="1" showInputMessage="1" showErrorMessage="1" sqref="G23:G39 G42:G49 G5:G16 G19:G20 G52:G53">
      <formula1>$J$3:$J$6</formula1>
    </dataValidation>
    <dataValidation type="list" allowBlank="1" showInputMessage="1" showErrorMessage="1" sqref="E33:E34">
      <formula1>indi</formula1>
    </dataValidation>
  </dataValidations>
  <pageMargins left="0.11811023622047245" right="0.11811023622047245" top="0.15748031496062992" bottom="0.15748031496062992" header="0.31496062992125984" footer="0.31496062992125984"/>
  <pageSetup paperSize="8" scale="95" fitToHeight="0" orientation="landscape" r:id="rId1"/>
  <extLst>
    <ext xmlns:x14="http://schemas.microsoft.com/office/spreadsheetml/2009/9/main" uri="{78C0D931-6437-407d-A8EE-F0AAD7539E65}">
      <x14:conditionalFormattings>
        <x14:conditionalFormatting xmlns:xm="http://schemas.microsoft.com/office/excel/2006/main">
          <x14:cfRule type="containsText" priority="25" operator="containsText" id="{D4E5F6DA-7C6B-4892-B0CC-AEC66EF9BEB0}">
            <xm:f>NOT(ISERROR(SEARCH($J$6,G5)))</xm:f>
            <xm:f>$J$6</xm:f>
            <x14:dxf>
              <fill>
                <patternFill>
                  <bgColor theme="5" tint="0.39994506668294322"/>
                </patternFill>
              </fill>
            </x14:dxf>
          </x14:cfRule>
          <x14:cfRule type="containsText" priority="26" operator="containsText" id="{E427A691-E733-4F67-BF5D-826B97DEB475}">
            <xm:f>NOT(ISERROR(SEARCH($J$5,G5)))</xm:f>
            <xm:f>$J$5</xm:f>
            <x14:dxf>
              <fill>
                <patternFill>
                  <bgColor rgb="FFFFC000"/>
                </patternFill>
              </fill>
            </x14:dxf>
          </x14:cfRule>
          <xm:sqref>G5:G16</xm:sqref>
        </x14:conditionalFormatting>
        <x14:conditionalFormatting xmlns:xm="http://schemas.microsoft.com/office/excel/2006/main">
          <x14:cfRule type="containsText" priority="22" operator="containsText" id="{3579416C-B936-4659-998E-4B50CD563713}">
            <xm:f>NOT(ISERROR(SEARCH($J$6,G19)))</xm:f>
            <xm:f>$J$6</xm:f>
            <x14:dxf>
              <fill>
                <patternFill>
                  <bgColor theme="5" tint="0.39994506668294322"/>
                </patternFill>
              </fill>
            </x14:dxf>
          </x14:cfRule>
          <x14:cfRule type="containsText" priority="23" operator="containsText" id="{BFF53132-CFF8-4A63-BB5A-BF2312B05697}">
            <xm:f>NOT(ISERROR(SEARCH($J$5,G19)))</xm:f>
            <xm:f>$J$5</xm:f>
            <x14:dxf>
              <fill>
                <patternFill>
                  <bgColor rgb="FFFFC000"/>
                </patternFill>
              </fill>
            </x14:dxf>
          </x14:cfRule>
          <xm:sqref>G19:G20</xm:sqref>
        </x14:conditionalFormatting>
        <x14:conditionalFormatting xmlns:xm="http://schemas.microsoft.com/office/excel/2006/main">
          <x14:cfRule type="containsText" priority="10" operator="containsText" id="{18A07049-0C7D-4F88-AC77-7391DB6E11A2}">
            <xm:f>NOT(ISERROR(SEARCH($J$6,G52)))</xm:f>
            <xm:f>$J$6</xm:f>
            <x14:dxf>
              <fill>
                <patternFill>
                  <bgColor theme="5" tint="0.39994506668294322"/>
                </patternFill>
              </fill>
            </x14:dxf>
          </x14:cfRule>
          <x14:cfRule type="containsText" priority="11" operator="containsText" id="{950CA72B-87AC-46C4-9A08-A42B412B6DE1}">
            <xm:f>NOT(ISERROR(SEARCH($J$5,G52)))</xm:f>
            <xm:f>$J$5</xm:f>
            <x14:dxf>
              <fill>
                <patternFill>
                  <bgColor rgb="FFFFC000"/>
                </patternFill>
              </fill>
            </x14:dxf>
          </x14:cfRule>
          <xm:sqref>G52:G53</xm:sqref>
        </x14:conditionalFormatting>
        <x14:conditionalFormatting xmlns:xm="http://schemas.microsoft.com/office/excel/2006/main">
          <x14:cfRule type="containsText" priority="7" operator="containsText" id="{475E049A-5265-4657-808D-C3D95C070B72}">
            <xm:f>NOT(ISERROR(SEARCH($J$6,G23)))</xm:f>
            <xm:f>$J$6</xm:f>
            <x14:dxf>
              <fill>
                <patternFill>
                  <bgColor theme="5" tint="0.39994506668294322"/>
                </patternFill>
              </fill>
            </x14:dxf>
          </x14:cfRule>
          <x14:cfRule type="containsText" priority="8" operator="containsText" id="{B4840850-CCE2-46DB-ADDA-CFF92D77A9BC}">
            <xm:f>NOT(ISERROR(SEARCH($J$5,G23)))</xm:f>
            <xm:f>$J$5</xm:f>
            <x14:dxf>
              <fill>
                <patternFill>
                  <bgColor rgb="FFFFC000"/>
                </patternFill>
              </fill>
            </x14:dxf>
          </x14:cfRule>
          <xm:sqref>G23:G39</xm:sqref>
        </x14:conditionalFormatting>
        <x14:conditionalFormatting xmlns:xm="http://schemas.microsoft.com/office/excel/2006/main">
          <x14:cfRule type="containsText" priority="1" operator="containsText" id="{3BBDAD24-EF62-4385-9330-AC62A97467FB}">
            <xm:f>NOT(ISERROR(SEARCH($J$6,G42)))</xm:f>
            <xm:f>$J$6</xm:f>
            <x14:dxf>
              <fill>
                <patternFill>
                  <bgColor theme="5" tint="0.39994506668294322"/>
                </patternFill>
              </fill>
            </x14:dxf>
          </x14:cfRule>
          <x14:cfRule type="containsText" priority="2" operator="containsText" id="{05111034-AE14-4CD2-8E49-8A60427DD045}">
            <xm:f>NOT(ISERROR(SEARCH($J$5,G42)))</xm:f>
            <xm:f>$J$5</xm:f>
            <x14:dxf>
              <fill>
                <patternFill>
                  <bgColor rgb="FFFFC000"/>
                </patternFill>
              </fill>
            </x14:dxf>
          </x14:cfRule>
          <xm:sqref>G42:G49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EZ Ab</vt:lpstr>
    </vt:vector>
  </TitlesOfParts>
  <Company>CenITex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Njoroge</dc:creator>
  <cp:lastModifiedBy>Megan Njoroge</cp:lastModifiedBy>
  <cp:lastPrinted>2016-02-29T04:47:02Z</cp:lastPrinted>
  <dcterms:created xsi:type="dcterms:W3CDTF">2015-05-27T06:01:10Z</dcterms:created>
  <dcterms:modified xsi:type="dcterms:W3CDTF">2016-03-01T01:06:56Z</dcterms:modified>
</cp:coreProperties>
</file>