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355" windowHeight="7305" tabRatio="925"/>
  </bookViews>
  <sheets>
    <sheet name="Giant Crab" sheetId="35" r:id="rId1"/>
  </sheets>
  <definedNames>
    <definedName name="indi">#REF!</definedName>
  </definedNames>
  <calcPr calcId="145621"/>
</workbook>
</file>

<file path=xl/calcChain.xml><?xml version="1.0" encoding="utf-8"?>
<calcChain xmlns="http://schemas.openxmlformats.org/spreadsheetml/2006/main">
  <c r="D48" i="35" l="1"/>
  <c r="D44" i="35" l="1"/>
  <c r="D43" i="35"/>
  <c r="D47" i="35" l="1"/>
  <c r="D45" i="35"/>
  <c r="D46" i="35" l="1"/>
  <c r="D49" i="35" s="1"/>
</calcChain>
</file>

<file path=xl/sharedStrings.xml><?xml version="1.0" encoding="utf-8"?>
<sst xmlns="http://schemas.openxmlformats.org/spreadsheetml/2006/main" count="198" uniqueCount="143">
  <si>
    <t>Function</t>
  </si>
  <si>
    <t>Description</t>
  </si>
  <si>
    <t>All data entered in the data base within 3 working days of receipt of dockets.</t>
  </si>
  <si>
    <t>FCRSC minutes prepared and circulated within 7 working days of meetings.</t>
  </si>
  <si>
    <t>Prospective cost recovery system</t>
  </si>
  <si>
    <t>Research Services</t>
  </si>
  <si>
    <t>Deliverables</t>
  </si>
  <si>
    <t xml:space="preserve">Deliverables </t>
  </si>
  <si>
    <t>Key performance indicator</t>
  </si>
  <si>
    <t>Liaise with DEDJTR business units, the Fisheries Victoria Executive Team and other  government agencies to develop and implement legislative and regulatory changes that help to ensure the fishery remains sustainable.</t>
  </si>
  <si>
    <t>Respond to emerging issues in fisheries management.</t>
  </si>
  <si>
    <t>Implement Fisheries Notices  as required to address emerging management issues in the fishery.</t>
  </si>
  <si>
    <t>Work with stakeholders to improve on the quality of service delivery.</t>
  </si>
  <si>
    <t>Traffic light</t>
  </si>
  <si>
    <t>Number and source of requests reported.</t>
  </si>
  <si>
    <t>Issue log reported for 2015</t>
  </si>
  <si>
    <t>Source and number of days of meetings reported for 2015.</t>
  </si>
  <si>
    <t>Fishery notices reported for 2015.</t>
  </si>
  <si>
    <t>FCRSC meeting agenda and papers circulated at least a week in advance of meetings.</t>
  </si>
  <si>
    <t>On track</t>
  </si>
  <si>
    <t>Issue</t>
  </si>
  <si>
    <t>at risk</t>
  </si>
  <si>
    <t>[Status]</t>
  </si>
  <si>
    <t>Comment</t>
  </si>
  <si>
    <t>Strategic</t>
  </si>
  <si>
    <t>Project</t>
  </si>
  <si>
    <t>Operational</t>
  </si>
  <si>
    <t>Targetted improvements identified, delivered and assessed</t>
  </si>
  <si>
    <t>List of offences and no. of times occurred in final report</t>
  </si>
  <si>
    <t>TOTAL</t>
  </si>
  <si>
    <t>Administration Services</t>
  </si>
  <si>
    <t>Provide advice regarding general and research permits submitted by industry representative bodies.</t>
  </si>
  <si>
    <t>Compliance Services</t>
  </si>
  <si>
    <t>Integrity of the quota management system maintained.</t>
  </si>
  <si>
    <t>Management Services</t>
  </si>
  <si>
    <t xml:space="preserve">      Licence Administration</t>
  </si>
  <si>
    <t xml:space="preserve">     Cost Recovery Administration</t>
  </si>
  <si>
    <t>Cost recovery administration per licence</t>
  </si>
  <si>
    <t>Data report provided to the RLRAG by the end of December.</t>
  </si>
  <si>
    <t>Consult with stakeholders in accordance with statutory requirements prior to setting the annual TACC.</t>
  </si>
  <si>
    <t>Hold an annual TACC advisory forum, attended by DEDJTR staff,  at which the proposed TACC will be discussed and stakeholder feedback sought.</t>
  </si>
  <si>
    <t>Seek comment from stakeholders on the proposed TACC and associated management arrangements including those implemented by Fisheries Notice.</t>
  </si>
  <si>
    <t>Public submissions, unless otherwise requested by the submitter, are published on the departmental website before the start of the fishing season.</t>
  </si>
  <si>
    <r>
      <t xml:space="preserve">Publish the Further Quota Order setting the TACC along with any necessary Fisheries Notices  in the </t>
    </r>
    <r>
      <rPr>
        <i/>
        <sz val="10"/>
        <color theme="1"/>
        <rFont val="Arial"/>
        <family val="2"/>
      </rPr>
      <t xml:space="preserve">Victoria Government Gazette </t>
    </r>
    <r>
      <rPr>
        <sz val="10"/>
        <color theme="1"/>
        <rFont val="Arial"/>
        <family val="2"/>
      </rPr>
      <t>and  notify stakeholders  before the start of the fishing season.</t>
    </r>
  </si>
  <si>
    <t>All quota balances adjusted within 24 hours of receipt of documentation.</t>
  </si>
  <si>
    <t>Key performance indicator**</t>
  </si>
  <si>
    <t>No. of inspections planned and complete in final report</t>
  </si>
  <si>
    <t>Meeting dates and minutes reported twice yearly.</t>
  </si>
  <si>
    <t xml:space="preserve">Minutes completed and published. </t>
  </si>
  <si>
    <t>Source and number of requests reported</t>
  </si>
  <si>
    <t>Further Quota Order published</t>
  </si>
  <si>
    <t>Forum held with DEDJTR and industry stakeholders</t>
  </si>
  <si>
    <t>Submissions published by due date</t>
  </si>
  <si>
    <t xml:space="preserve">Statutory requirements for consultation met </t>
  </si>
  <si>
    <t>Stakeholder comments recorded</t>
  </si>
  <si>
    <t>Report provided to RLRAG by 31 Dec.</t>
  </si>
  <si>
    <t>Annual stock assessment report completed by 28 Feb.</t>
  </si>
  <si>
    <t>Annual stock assessment report completed and presented by 28 Feb.</t>
  </si>
  <si>
    <t>Stock asessments and analyses presented at TACC by 30 April</t>
  </si>
  <si>
    <t xml:space="preserve">Date and method data report delivered </t>
  </si>
  <si>
    <t>Date and method of delivery</t>
  </si>
  <si>
    <t>date stock assesment presented</t>
  </si>
  <si>
    <t>Date and method of presentation</t>
  </si>
  <si>
    <t xml:space="preserve">Using intelligence, targeted inspections conducted:
-        at sea, 
-        on land and,
-        at processor.
</t>
  </si>
  <si>
    <r>
      <rPr>
        <b/>
        <u/>
        <sz val="14"/>
        <color theme="1"/>
        <rFont val="Arial"/>
        <family val="2"/>
      </rPr>
      <t>Giant Crab Fishery</t>
    </r>
    <r>
      <rPr>
        <b/>
        <sz val="14"/>
        <color theme="1"/>
        <rFont val="Arial"/>
        <family val="2"/>
      </rPr>
      <t xml:space="preserve"> - Cost Recoverable Fisheries Regulatory Services</t>
    </r>
  </si>
  <si>
    <t>Ad hoc requests as requested by the Department.</t>
  </si>
  <si>
    <t>Annual stock assessment report completed by February.</t>
  </si>
  <si>
    <t>All stock assessment analyses presented at the TACC workshop (held before the end of April).</t>
  </si>
  <si>
    <t>All requests for Giant Crab data provided within 5 working days.</t>
  </si>
  <si>
    <t>All entries reported with timeframe.</t>
  </si>
  <si>
    <t xml:space="preserve">Number of inspections for Giant Crab reported annually. </t>
  </si>
  <si>
    <t>Type of offences for Giant Crab reported at end of year (final report).</t>
  </si>
  <si>
    <t>Quota balances adjusted within 24 hours of receipt of documentation.</t>
  </si>
  <si>
    <t>Ad hoc requests completed in a timely manner.</t>
  </si>
  <si>
    <t>Data entered into SAS by 30 November</t>
  </si>
  <si>
    <t>All field data entered, edited and archived in SAS with all processing completed by end of November.</t>
  </si>
  <si>
    <t>Annual fishery status report completed by end of October.</t>
  </si>
  <si>
    <t>Report completed by 31 Oct.</t>
  </si>
  <si>
    <t>Presentation of stock assessment to DEDJTR and RLRAG by February.</t>
  </si>
  <si>
    <t xml:space="preserve">Date and method status report delivered </t>
  </si>
  <si>
    <t>No. of data entered
Date of completion</t>
  </si>
  <si>
    <t>1. Research Services</t>
  </si>
  <si>
    <t>2. Compliance Services</t>
  </si>
  <si>
    <t>3. Fisheries Management Services</t>
  </si>
  <si>
    <t>4. Licence Administration</t>
  </si>
  <si>
    <t>5. Cost Recovery Administration</t>
  </si>
  <si>
    <t>5.1 Cost recovery administration</t>
  </si>
  <si>
    <t>4.1 Quota catch recording and administration services</t>
  </si>
  <si>
    <t>4.2 Quota catch recording services</t>
  </si>
  <si>
    <t>4.1.1 Operation of the C&amp;E Unit (Monitoring receipt of C&amp;E returns; entering of details in the database; checking accuracy; printing C&amp;E reports as required)</t>
  </si>
  <si>
    <t>4.2.1 Administration of fisheries quota accounting (Monitoring and adjustment of quota balances via in-person reporting and IVR).</t>
  </si>
  <si>
    <t>4.2.2 Monitoring and adjustment of quota  (follow up on over quota, incomplete reports, and receive calls from fishers when they experience difficulties with IVR)</t>
  </si>
  <si>
    <t>3.1 Setting quota and harvest limits</t>
  </si>
  <si>
    <t>3.1.1 Prepare for and participate in the annual TACC advisory forum.</t>
  </si>
  <si>
    <t xml:space="preserve">3.1.2 Document and distribute a comprehensive summary of the TACC forum outcomes to industry associations. </t>
  </si>
  <si>
    <t xml:space="preserve">3.1.3 Prepare the Further Quota Order to set the annual TACC. </t>
  </si>
  <si>
    <t>3.2.1 Prepare briefs, interpret information, attend meetings and develop discussion papers to inform the fisheries executive and the Minister on issues related to the management of the commercial fishery.</t>
  </si>
  <si>
    <t>3.2.2 Assess, advise on and respond to emerging issues.</t>
  </si>
  <si>
    <t>3.2.3 Respond to industry queries including requests for information and updates on catch.</t>
  </si>
  <si>
    <t>3.2.4 Consider permit applications for industry research and other activities.</t>
  </si>
  <si>
    <t>2.1 Inspections of licenced or authorised commercial fishers</t>
  </si>
  <si>
    <t>1.1 Data collection, monitoring and analysis for stock assessment</t>
  </si>
  <si>
    <t>5.1.1 Operational costs only for the provision of secretariat service for the FCRSC (e.g. Chair’s services, meeting room hire, and committee allowances for travel, accommodation and meals).</t>
  </si>
  <si>
    <t>1.1.1 Management and analysis of catch and effort data.</t>
  </si>
  <si>
    <t>1.1.2 Stock assessment analysis to establish TACC.</t>
  </si>
  <si>
    <t xml:space="preserve">2.1.1 Inspections are undertaken at any time in any location to ensure compliance.  This involves: 
-        Enforcement of size limits.
-        Enforcement of take-area reporting.
-        Enforcement of take when allocated quota holding is reached.
</t>
  </si>
  <si>
    <t>3.1.4 Administration of statutory consultation process related to the Further Quota Order. This includes consideration and review of public submissions.</t>
  </si>
  <si>
    <t>3.2 Operational management of the Giant Crab Fishery</t>
  </si>
  <si>
    <t>4.2.3 Supply documentation to licence holders and operators throughout the season (CDR books, coff register books, quota statements)</t>
  </si>
  <si>
    <t xml:space="preserve">4.2.4 Send out new documentation to licence holders at completion of licence renewal. </t>
  </si>
  <si>
    <t>4.2.5 Process quota transfers and provide clearance to commercial licensing for licence variations (operators, coffs etc)</t>
  </si>
  <si>
    <t>4.2.6 Assist compliance officers by providing reports and information, also prepare documentation of court procedures.</t>
  </si>
  <si>
    <t xml:space="preserve"> </t>
  </si>
  <si>
    <t>#38 Minutes circulated 2/7/15, published 28/7/15
#39 Minutes circulated 7/9/15, published 1/12/15
#40 Minutes circulated 28/10/15, published 1/12/15</t>
  </si>
  <si>
    <t>FCRSC #38 22nd June, agenda circulated 14/5/15
FCRSC #39 20 August, agenda circulated 5/8/15 - 18/8/15
FCRSC #40 20 October, agenda circulated 1/10/15</t>
  </si>
  <si>
    <t>3 inspections have been completed</t>
  </si>
  <si>
    <r>
      <t>No. of requests received</t>
    </r>
    <r>
      <rPr>
        <b/>
        <sz val="10"/>
        <color theme="1"/>
        <rFont val="Arial"/>
        <family val="2"/>
      </rPr>
      <t xml:space="preserve"> 2</t>
    </r>
    <r>
      <rPr>
        <sz val="10"/>
        <color theme="1"/>
        <rFont val="Arial"/>
        <family val="2"/>
      </rPr>
      <t xml:space="preserve">
Source of each request </t>
    </r>
    <r>
      <rPr>
        <b/>
        <sz val="10"/>
        <color theme="1"/>
        <rFont val="Arial"/>
        <family val="2"/>
      </rPr>
      <t>FV</t>
    </r>
  </si>
  <si>
    <r>
      <t xml:space="preserve">No. of entries </t>
    </r>
    <r>
      <rPr>
        <b/>
        <sz val="10"/>
        <color theme="1"/>
        <rFont val="Arial"/>
        <family val="2"/>
      </rPr>
      <t>132</t>
    </r>
    <r>
      <rPr>
        <sz val="10"/>
        <color theme="1"/>
        <rFont val="Arial"/>
        <family val="2"/>
      </rPr>
      <t xml:space="preserve">
No. timeframe not met </t>
    </r>
    <r>
      <rPr>
        <b/>
        <sz val="10"/>
        <color theme="1"/>
        <rFont val="Arial"/>
        <family val="2"/>
      </rPr>
      <t>NIL</t>
    </r>
  </si>
  <si>
    <r>
      <t xml:space="preserve">No. of quota balances received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No. timeframe not met. </t>
    </r>
    <r>
      <rPr>
        <b/>
        <sz val="10"/>
        <color theme="1"/>
        <rFont val="Arial"/>
        <family val="2"/>
      </rPr>
      <t>NIL</t>
    </r>
  </si>
  <si>
    <r>
      <t xml:space="preserve">No. of requests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List of request sources </t>
    </r>
    <r>
      <rPr>
        <b/>
        <sz val="10"/>
        <color theme="1"/>
        <rFont val="Arial"/>
        <family val="2"/>
      </rPr>
      <t>N/A</t>
    </r>
  </si>
  <si>
    <r>
      <t xml:space="preserve">List of issues </t>
    </r>
    <r>
      <rPr>
        <b/>
        <sz val="10"/>
        <rFont val="Arial"/>
        <family val="2"/>
      </rPr>
      <t>NIL</t>
    </r>
    <r>
      <rPr>
        <sz val="10"/>
        <rFont val="Arial"/>
        <family val="2"/>
      </rPr>
      <t xml:space="preserve">
No. of issues resolved </t>
    </r>
    <r>
      <rPr>
        <b/>
        <sz val="10"/>
        <rFont val="Arial"/>
        <family val="2"/>
      </rPr>
      <t>N/A</t>
    </r>
  </si>
  <si>
    <r>
      <t xml:space="preserve">Date published and source </t>
    </r>
    <r>
      <rPr>
        <b/>
        <sz val="10"/>
        <color theme="1"/>
        <rFont val="Arial"/>
        <family val="2"/>
      </rPr>
      <t>N/A</t>
    </r>
  </si>
  <si>
    <r>
      <t xml:space="preserve">List of improvements identified </t>
    </r>
    <r>
      <rPr>
        <b/>
        <sz val="10"/>
        <rFont val="Arial"/>
        <family val="2"/>
      </rPr>
      <t>NIL</t>
    </r>
    <r>
      <rPr>
        <sz val="10"/>
        <rFont val="Arial"/>
        <family val="2"/>
      </rPr>
      <t xml:space="preserve">
No. delivered assessed </t>
    </r>
    <r>
      <rPr>
        <b/>
        <sz val="10"/>
        <rFont val="Arial"/>
        <family val="2"/>
      </rPr>
      <t>N/A</t>
    </r>
  </si>
  <si>
    <r>
      <t xml:space="preserve">No. of stakeholders </t>
    </r>
    <r>
      <rPr>
        <b/>
        <sz val="10"/>
        <color theme="1"/>
        <rFont val="Arial"/>
        <family val="2"/>
      </rPr>
      <t>N/A</t>
    </r>
    <r>
      <rPr>
        <sz val="10"/>
        <color theme="1"/>
        <rFont val="Arial"/>
        <family val="2"/>
      </rPr>
      <t xml:space="preserve">
Statutory requirements met </t>
    </r>
    <r>
      <rPr>
        <b/>
        <sz val="10"/>
        <color theme="1"/>
        <rFont val="Arial"/>
        <family val="2"/>
      </rPr>
      <t>N/A</t>
    </r>
  </si>
  <si>
    <r>
      <t xml:space="preserve">Date of forum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No. of issues raised </t>
    </r>
    <r>
      <rPr>
        <b/>
        <sz val="10"/>
        <color theme="1"/>
        <rFont val="Arial"/>
        <family val="2"/>
      </rPr>
      <t>N/A</t>
    </r>
    <r>
      <rPr>
        <sz val="10"/>
        <color theme="1"/>
        <rFont val="Arial"/>
        <family val="2"/>
      </rPr>
      <t xml:space="preserve">
Date minutes circulated </t>
    </r>
    <r>
      <rPr>
        <b/>
        <sz val="10"/>
        <color theme="1"/>
        <rFont val="Arial"/>
        <family val="2"/>
      </rPr>
      <t>N/A</t>
    </r>
  </si>
  <si>
    <r>
      <t xml:space="preserve">No. of issues raised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No. of issues managed </t>
    </r>
    <r>
      <rPr>
        <b/>
        <sz val="10"/>
        <color theme="1"/>
        <rFont val="Arial"/>
        <family val="2"/>
      </rPr>
      <t>N/A</t>
    </r>
    <r>
      <rPr>
        <sz val="10"/>
        <color theme="1"/>
        <rFont val="Arial"/>
        <family val="2"/>
      </rPr>
      <t xml:space="preserve">
No. of comments on Fishery Notice </t>
    </r>
    <r>
      <rPr>
        <b/>
        <sz val="10"/>
        <color theme="1"/>
        <rFont val="Arial"/>
        <family val="2"/>
      </rPr>
      <t>N/A</t>
    </r>
  </si>
  <si>
    <r>
      <t xml:space="preserve">No. of submissions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Date published </t>
    </r>
    <r>
      <rPr>
        <b/>
        <sz val="10"/>
        <color theme="1"/>
        <rFont val="Arial"/>
        <family val="2"/>
      </rPr>
      <t>N/A</t>
    </r>
  </si>
  <si>
    <t>Completed outside of this reporting period</t>
  </si>
  <si>
    <r>
      <t xml:space="preserve">No. of requests </t>
    </r>
    <r>
      <rPr>
        <b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
Date of requests </t>
    </r>
    <r>
      <rPr>
        <b/>
        <sz val="10"/>
        <color theme="1"/>
        <rFont val="Arial"/>
        <family val="2"/>
      </rPr>
      <t>July, Sept</t>
    </r>
  </si>
  <si>
    <t>Analysis of soak times, catch rated data completed</t>
  </si>
  <si>
    <t>Workshop was scheduled in May rather than April and presentation provided then.</t>
  </si>
  <si>
    <t>Consultation phase conducted 25 March - 24 April</t>
  </si>
  <si>
    <t>Forums 14 May
Minutes circulated 22 May</t>
  </si>
  <si>
    <t>Consultation phase conducted 22 May - 8 June</t>
  </si>
  <si>
    <t>2 submissions received</t>
  </si>
  <si>
    <t>FQO published 18 June</t>
  </si>
  <si>
    <t>Fisheries Notice in place directing additional data collection requirements</t>
  </si>
  <si>
    <t>None</t>
  </si>
  <si>
    <r>
      <t xml:space="preserve">List of Fishery Notices </t>
    </r>
    <r>
      <rPr>
        <b/>
        <sz val="10"/>
        <rFont val="Arial"/>
        <family val="2"/>
      </rPr>
      <t>- Supplementary Data Collection</t>
    </r>
  </si>
  <si>
    <t>Cost recovery meeting held in Portland in September 2015</t>
  </si>
  <si>
    <r>
      <t xml:space="preserve">No. of meetings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
List of meetings: </t>
    </r>
    <r>
      <rPr>
        <b/>
        <sz val="10"/>
        <rFont val="Arial"/>
        <family val="2"/>
      </rPr>
      <t>cost recovery meeting</t>
    </r>
    <r>
      <rPr>
        <sz val="10"/>
        <rFont val="Arial"/>
        <family val="2"/>
      </rPr>
      <t xml:space="preserve">
</t>
    </r>
  </si>
  <si>
    <t>Performance</t>
  </si>
  <si>
    <t xml:space="preserve"> Reporting Period: 1/4/15 - 30/9/16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</si>
</sst>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0"/>
      <color theme="1"/>
      <name val="Symbol"/>
      <family val="1"/>
      <charset val="2"/>
    </font>
    <font>
      <i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3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9" fillId="0" borderId="0" xfId="0" applyFont="1"/>
    <xf numFmtId="0" fontId="8" fillId="3" borderId="8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8" fontId="0" fillId="0" borderId="0" xfId="0" applyNumberForma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7" xfId="0" applyFont="1" applyBorder="1"/>
    <xf numFmtId="0" fontId="8" fillId="0" borderId="21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7" fillId="2" borderId="31" xfId="0" applyFont="1" applyFill="1" applyBorder="1"/>
    <xf numFmtId="0" fontId="7" fillId="2" borderId="21" xfId="0" applyFont="1" applyFill="1" applyBorder="1"/>
    <xf numFmtId="0" fontId="6" fillId="2" borderId="30" xfId="0" applyFont="1" applyFill="1" applyBorder="1"/>
    <xf numFmtId="0" fontId="0" fillId="12" borderId="31" xfId="0" applyFill="1" applyBorder="1"/>
    <xf numFmtId="0" fontId="0" fillId="12" borderId="21" xfId="0" applyFill="1" applyBorder="1"/>
    <xf numFmtId="0" fontId="6" fillId="12" borderId="30" xfId="0" applyFont="1" applyFill="1" applyBorder="1"/>
    <xf numFmtId="3" fontId="4" fillId="0" borderId="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64" fontId="4" fillId="0" borderId="36" xfId="1" applyNumberFormat="1" applyFont="1" applyBorder="1" applyAlignment="1">
      <alignment vertical="top" wrapText="1"/>
    </xf>
    <xf numFmtId="164" fontId="4" fillId="0" borderId="22" xfId="1" applyNumberFormat="1" applyFont="1" applyBorder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0" fontId="15" fillId="0" borderId="30" xfId="0" applyFont="1" applyBorder="1" applyAlignment="1">
      <alignment vertical="center"/>
    </xf>
    <xf numFmtId="164" fontId="15" fillId="0" borderId="26" xfId="1" applyNumberFormat="1" applyFont="1" applyBorder="1" applyAlignment="1">
      <alignment vertical="top" wrapText="1"/>
    </xf>
    <xf numFmtId="0" fontId="15" fillId="0" borderId="27" xfId="0" applyFont="1" applyBorder="1" applyAlignment="1">
      <alignment vertical="center"/>
    </xf>
    <xf numFmtId="164" fontId="15" fillId="0" borderId="32" xfId="1" applyNumberFormat="1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164" fontId="3" fillId="0" borderId="22" xfId="1" applyNumberFormat="1" applyFont="1" applyBorder="1" applyAlignment="1">
      <alignment vertical="center"/>
    </xf>
    <xf numFmtId="6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8" fontId="9" fillId="0" borderId="0" xfId="0" applyNumberFormat="1" applyFont="1"/>
    <xf numFmtId="0" fontId="14" fillId="0" borderId="3" xfId="0" applyFont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164" fontId="0" fillId="0" borderId="26" xfId="1" applyNumberFormat="1" applyFont="1" applyBorder="1" applyAlignment="1"/>
    <xf numFmtId="0" fontId="9" fillId="0" borderId="0" xfId="0" applyFont="1" applyAlignment="1">
      <alignment horizontal="right"/>
    </xf>
    <xf numFmtId="0" fontId="6" fillId="10" borderId="30" xfId="0" applyFont="1" applyFill="1" applyBorder="1"/>
    <xf numFmtId="0" fontId="0" fillId="10" borderId="21" xfId="0" applyFill="1" applyBorder="1"/>
    <xf numFmtId="0" fontId="0" fillId="10" borderId="31" xfId="0" applyFill="1" applyBorder="1"/>
    <xf numFmtId="0" fontId="4" fillId="0" borderId="0" xfId="0" applyFont="1" applyAlignment="1">
      <alignment horizontal="left" vertical="top" wrapText="1"/>
    </xf>
    <xf numFmtId="0" fontId="0" fillId="9" borderId="0" xfId="0" applyFill="1" applyBorder="1"/>
    <xf numFmtId="164" fontId="15" fillId="0" borderId="0" xfId="1" applyNumberFormat="1" applyFont="1" applyBorder="1" applyAlignment="1">
      <alignment vertical="top" wrapText="1"/>
    </xf>
    <xf numFmtId="164" fontId="3" fillId="0" borderId="0" xfId="1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5" fillId="0" borderId="9" xfId="0" applyFont="1" applyBorder="1" applyAlignment="1">
      <alignment vertical="top" wrapText="1"/>
    </xf>
    <xf numFmtId="3" fontId="0" fillId="0" borderId="0" xfId="0" applyNumberFormat="1"/>
    <xf numFmtId="0" fontId="5" fillId="0" borderId="1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  <xf numFmtId="0" fontId="3" fillId="5" borderId="44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6" fillId="9" borderId="30" xfId="0" applyFont="1" applyFill="1" applyBorder="1"/>
    <xf numFmtId="0" fontId="0" fillId="9" borderId="21" xfId="0" applyFill="1" applyBorder="1"/>
    <xf numFmtId="0" fontId="0" fillId="9" borderId="31" xfId="0" applyFill="1" applyBorder="1"/>
    <xf numFmtId="0" fontId="6" fillId="8" borderId="30" xfId="0" applyFont="1" applyFill="1" applyBorder="1"/>
    <xf numFmtId="0" fontId="0" fillId="8" borderId="21" xfId="0" applyFill="1" applyBorder="1"/>
    <xf numFmtId="0" fontId="0" fillId="8" borderId="31" xfId="0" applyFill="1" applyBorder="1"/>
    <xf numFmtId="0" fontId="3" fillId="11" borderId="38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46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3" fillId="0" borderId="2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4" fillId="0" borderId="3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wrapText="1"/>
    </xf>
    <xf numFmtId="0" fontId="4" fillId="0" borderId="1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21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00"/>
      <color rgb="FFCCCCFF"/>
      <color rgb="FFC6D4D4"/>
      <color rgb="FFFFFFFF"/>
      <color rgb="FFC0D9DA"/>
      <color rgb="FFD3C7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36" workbookViewId="0">
      <selection activeCell="D72" sqref="D72"/>
    </sheetView>
  </sheetViews>
  <sheetFormatPr defaultRowHeight="15" x14ac:dyDescent="0.25"/>
  <cols>
    <col min="1" max="1" width="18.85546875" customWidth="1"/>
    <col min="2" max="2" width="46.85546875" customWidth="1"/>
    <col min="3" max="3" width="44.85546875" customWidth="1"/>
    <col min="4" max="4" width="26.85546875" customWidth="1"/>
    <col min="5" max="5" width="49.42578125" customWidth="1"/>
    <col min="6" max="6" width="8.140625" customWidth="1"/>
    <col min="7" max="7" width="27" customWidth="1"/>
  </cols>
  <sheetData>
    <row r="1" spans="1:12" ht="18" x14ac:dyDescent="0.25">
      <c r="A1" s="1" t="s">
        <v>64</v>
      </c>
      <c r="F1" s="142" t="s">
        <v>142</v>
      </c>
      <c r="G1" s="142"/>
    </row>
    <row r="2" spans="1:12" ht="15.75" thickBot="1" x14ac:dyDescent="0.3"/>
    <row r="3" spans="1:12" ht="17.25" customHeight="1" x14ac:dyDescent="0.25">
      <c r="A3" s="36" t="s">
        <v>81</v>
      </c>
      <c r="B3" s="35"/>
      <c r="C3" s="35"/>
      <c r="D3" s="35"/>
      <c r="E3" s="35"/>
      <c r="F3" s="35"/>
      <c r="G3" s="34"/>
      <c r="J3" s="10" t="s">
        <v>22</v>
      </c>
    </row>
    <row r="4" spans="1:12" ht="26.25" thickBot="1" x14ac:dyDescent="0.3">
      <c r="A4" s="105" t="s">
        <v>0</v>
      </c>
      <c r="B4" s="85" t="s">
        <v>1</v>
      </c>
      <c r="C4" s="106" t="s">
        <v>6</v>
      </c>
      <c r="D4" s="85" t="s">
        <v>45</v>
      </c>
      <c r="E4" s="85" t="s">
        <v>141</v>
      </c>
      <c r="F4" s="85" t="s">
        <v>13</v>
      </c>
      <c r="G4" s="107" t="s">
        <v>23</v>
      </c>
      <c r="J4" s="9" t="s">
        <v>19</v>
      </c>
      <c r="K4" s="18" t="s">
        <v>24</v>
      </c>
      <c r="L4" s="6"/>
    </row>
    <row r="5" spans="1:12" ht="31.5" customHeight="1" x14ac:dyDescent="0.25">
      <c r="A5" s="139" t="s">
        <v>101</v>
      </c>
      <c r="B5" s="76" t="s">
        <v>103</v>
      </c>
      <c r="C5" s="76" t="s">
        <v>75</v>
      </c>
      <c r="D5" s="72" t="s">
        <v>74</v>
      </c>
      <c r="E5" s="121" t="s">
        <v>80</v>
      </c>
      <c r="F5" s="8" t="s">
        <v>19</v>
      </c>
      <c r="G5" s="17" t="s">
        <v>127</v>
      </c>
      <c r="H5" s="37"/>
      <c r="J5" s="9" t="s">
        <v>20</v>
      </c>
      <c r="K5" s="18" t="s">
        <v>26</v>
      </c>
      <c r="L5" s="7"/>
    </row>
    <row r="6" spans="1:12" ht="27" customHeight="1" x14ac:dyDescent="0.25">
      <c r="A6" s="140"/>
      <c r="B6" s="75" t="s">
        <v>104</v>
      </c>
      <c r="C6" s="75" t="s">
        <v>76</v>
      </c>
      <c r="D6" s="72" t="s">
        <v>77</v>
      </c>
      <c r="E6" s="30" t="s">
        <v>79</v>
      </c>
      <c r="F6" s="71" t="s">
        <v>19</v>
      </c>
      <c r="G6" s="17" t="s">
        <v>127</v>
      </c>
      <c r="J6" s="9" t="s">
        <v>21</v>
      </c>
      <c r="K6" s="18" t="s">
        <v>25</v>
      </c>
      <c r="L6" s="7"/>
    </row>
    <row r="7" spans="1:12" ht="32.25" customHeight="1" x14ac:dyDescent="0.25">
      <c r="A7" s="140"/>
      <c r="B7" s="30"/>
      <c r="C7" s="75" t="s">
        <v>38</v>
      </c>
      <c r="D7" s="19" t="s">
        <v>55</v>
      </c>
      <c r="E7" s="30" t="s">
        <v>59</v>
      </c>
      <c r="F7" s="71" t="s">
        <v>19</v>
      </c>
      <c r="G7" s="17" t="s">
        <v>127</v>
      </c>
      <c r="H7" t="s">
        <v>112</v>
      </c>
      <c r="L7" s="7"/>
    </row>
    <row r="8" spans="1:12" ht="29.25" customHeight="1" x14ac:dyDescent="0.25">
      <c r="A8" s="38"/>
      <c r="B8" s="58"/>
      <c r="C8" s="75" t="s">
        <v>65</v>
      </c>
      <c r="D8" s="19" t="s">
        <v>73</v>
      </c>
      <c r="E8" s="30" t="s">
        <v>128</v>
      </c>
      <c r="F8" s="71" t="s">
        <v>19</v>
      </c>
      <c r="G8" s="17" t="s">
        <v>129</v>
      </c>
      <c r="L8" s="7"/>
    </row>
    <row r="9" spans="1:12" ht="29.45" customHeight="1" x14ac:dyDescent="0.25">
      <c r="A9" s="38"/>
      <c r="B9" s="58"/>
      <c r="C9" s="75" t="s">
        <v>66</v>
      </c>
      <c r="D9" s="19" t="s">
        <v>56</v>
      </c>
      <c r="E9" s="30" t="s">
        <v>60</v>
      </c>
      <c r="F9" s="71" t="s">
        <v>19</v>
      </c>
      <c r="G9" s="17" t="s">
        <v>127</v>
      </c>
      <c r="L9" s="7"/>
    </row>
    <row r="10" spans="1:12" ht="39.75" customHeight="1" x14ac:dyDescent="0.25">
      <c r="A10" s="38"/>
      <c r="B10" s="30"/>
      <c r="C10" s="75" t="s">
        <v>78</v>
      </c>
      <c r="D10" s="19" t="s">
        <v>57</v>
      </c>
      <c r="E10" s="30" t="s">
        <v>61</v>
      </c>
      <c r="F10" s="71" t="s">
        <v>19</v>
      </c>
      <c r="G10" s="17" t="s">
        <v>127</v>
      </c>
      <c r="L10" s="7"/>
    </row>
    <row r="11" spans="1:12" ht="42" customHeight="1" thickBot="1" x14ac:dyDescent="0.3">
      <c r="A11" s="38"/>
      <c r="B11" s="30"/>
      <c r="C11" s="74" t="s">
        <v>67</v>
      </c>
      <c r="D11" s="19" t="s">
        <v>58</v>
      </c>
      <c r="E11" s="30" t="s">
        <v>62</v>
      </c>
      <c r="F11" s="82" t="s">
        <v>19</v>
      </c>
      <c r="G11" s="17" t="s">
        <v>130</v>
      </c>
      <c r="L11" s="7"/>
    </row>
    <row r="12" spans="1:12" ht="18" customHeight="1" x14ac:dyDescent="0.25">
      <c r="A12" s="33" t="s">
        <v>82</v>
      </c>
      <c r="B12" s="32"/>
      <c r="C12" s="32"/>
      <c r="D12" s="32"/>
      <c r="E12" s="32"/>
      <c r="F12" s="32"/>
      <c r="G12" s="31"/>
    </row>
    <row r="13" spans="1:12" ht="28.5" customHeight="1" thickBot="1" x14ac:dyDescent="0.3">
      <c r="A13" s="101" t="s">
        <v>0</v>
      </c>
      <c r="B13" s="102" t="s">
        <v>1</v>
      </c>
      <c r="C13" s="103" t="s">
        <v>7</v>
      </c>
      <c r="D13" s="102" t="s">
        <v>8</v>
      </c>
      <c r="E13" s="102" t="s">
        <v>141</v>
      </c>
      <c r="F13" s="102" t="s">
        <v>13</v>
      </c>
      <c r="G13" s="104" t="s">
        <v>23</v>
      </c>
    </row>
    <row r="14" spans="1:12" ht="57.75" customHeight="1" x14ac:dyDescent="0.25">
      <c r="A14" s="139" t="s">
        <v>100</v>
      </c>
      <c r="B14" s="141" t="s">
        <v>105</v>
      </c>
      <c r="C14" s="3" t="s">
        <v>63</v>
      </c>
      <c r="D14" s="75" t="s">
        <v>70</v>
      </c>
      <c r="E14" s="14" t="s">
        <v>46</v>
      </c>
      <c r="F14" s="71" t="s">
        <v>19</v>
      </c>
      <c r="G14" s="131" t="s">
        <v>115</v>
      </c>
      <c r="H14" s="79"/>
    </row>
    <row r="15" spans="1:12" ht="41.25" customHeight="1" thickBot="1" x14ac:dyDescent="0.3">
      <c r="A15" s="143"/>
      <c r="B15" s="134"/>
      <c r="C15" s="3" t="s">
        <v>33</v>
      </c>
      <c r="D15" s="75" t="s">
        <v>71</v>
      </c>
      <c r="E15" s="14" t="s">
        <v>28</v>
      </c>
      <c r="F15" s="71" t="s">
        <v>22</v>
      </c>
      <c r="G15" s="17"/>
    </row>
    <row r="16" spans="1:12" ht="17.25" customHeight="1" x14ac:dyDescent="0.25">
      <c r="A16" s="95" t="s">
        <v>83</v>
      </c>
      <c r="B16" s="96"/>
      <c r="C16" s="96"/>
      <c r="D16" s="96"/>
      <c r="E16" s="96"/>
      <c r="F16" s="96"/>
      <c r="G16" s="97"/>
    </row>
    <row r="17" spans="1:8" ht="26.25" thickBot="1" x14ac:dyDescent="0.3">
      <c r="A17" s="98" t="s">
        <v>0</v>
      </c>
      <c r="B17" s="86" t="s">
        <v>1</v>
      </c>
      <c r="C17" s="99" t="s">
        <v>6</v>
      </c>
      <c r="D17" s="86" t="s">
        <v>8</v>
      </c>
      <c r="E17" s="86" t="s">
        <v>141</v>
      </c>
      <c r="F17" s="86" t="s">
        <v>13</v>
      </c>
      <c r="G17" s="100" t="s">
        <v>23</v>
      </c>
    </row>
    <row r="18" spans="1:8" ht="38.25" x14ac:dyDescent="0.25">
      <c r="A18" s="39" t="s">
        <v>92</v>
      </c>
      <c r="B18" s="30" t="s">
        <v>93</v>
      </c>
      <c r="C18" s="75" t="s">
        <v>39</v>
      </c>
      <c r="D18" s="119" t="s">
        <v>53</v>
      </c>
      <c r="E18" s="122" t="s">
        <v>123</v>
      </c>
      <c r="F18" s="113" t="s">
        <v>19</v>
      </c>
      <c r="G18" s="132" t="s">
        <v>131</v>
      </c>
    </row>
    <row r="19" spans="1:8" ht="38.25" x14ac:dyDescent="0.25">
      <c r="A19" s="40"/>
      <c r="B19" s="30" t="s">
        <v>94</v>
      </c>
      <c r="C19" s="75" t="s">
        <v>40</v>
      </c>
      <c r="D19" s="120" t="s">
        <v>51</v>
      </c>
      <c r="E19" s="111" t="s">
        <v>124</v>
      </c>
      <c r="F19" s="113" t="s">
        <v>19</v>
      </c>
      <c r="G19" s="132" t="s">
        <v>132</v>
      </c>
    </row>
    <row r="20" spans="1:8" ht="38.25" x14ac:dyDescent="0.25">
      <c r="A20" s="40"/>
      <c r="B20" s="30" t="s">
        <v>95</v>
      </c>
      <c r="C20" s="75" t="s">
        <v>41</v>
      </c>
      <c r="D20" s="120" t="s">
        <v>54</v>
      </c>
      <c r="E20" s="111" t="s">
        <v>125</v>
      </c>
      <c r="F20" s="113" t="s">
        <v>19</v>
      </c>
      <c r="G20" s="132" t="s">
        <v>133</v>
      </c>
    </row>
    <row r="21" spans="1:8" ht="38.25" x14ac:dyDescent="0.25">
      <c r="A21" s="40"/>
      <c r="B21" s="30" t="s">
        <v>106</v>
      </c>
      <c r="C21" s="75" t="s">
        <v>42</v>
      </c>
      <c r="D21" s="120" t="s">
        <v>52</v>
      </c>
      <c r="E21" s="111" t="s">
        <v>126</v>
      </c>
      <c r="F21" s="113" t="s">
        <v>19</v>
      </c>
      <c r="G21" s="132" t="s">
        <v>134</v>
      </c>
    </row>
    <row r="22" spans="1:8" ht="51" x14ac:dyDescent="0.25">
      <c r="A22" s="41"/>
      <c r="B22" s="59"/>
      <c r="C22" s="4" t="s">
        <v>43</v>
      </c>
      <c r="D22" s="112" t="s">
        <v>50</v>
      </c>
      <c r="E22" s="123" t="s">
        <v>121</v>
      </c>
      <c r="F22" s="113" t="s">
        <v>19</v>
      </c>
      <c r="G22" s="133" t="s">
        <v>135</v>
      </c>
    </row>
    <row r="23" spans="1:8" ht="63.75" x14ac:dyDescent="0.25">
      <c r="A23" s="29" t="s">
        <v>107</v>
      </c>
      <c r="B23" s="73" t="s">
        <v>96</v>
      </c>
      <c r="C23" s="73" t="s">
        <v>9</v>
      </c>
      <c r="D23" s="12" t="s">
        <v>16</v>
      </c>
      <c r="E23" s="15" t="s">
        <v>140</v>
      </c>
      <c r="F23" s="114" t="s">
        <v>19</v>
      </c>
      <c r="G23" s="128" t="s">
        <v>139</v>
      </c>
      <c r="H23" s="2"/>
    </row>
    <row r="24" spans="1:8" ht="28.5" customHeight="1" x14ac:dyDescent="0.25">
      <c r="A24" s="29"/>
      <c r="B24" s="75" t="s">
        <v>97</v>
      </c>
      <c r="C24" s="75" t="s">
        <v>10</v>
      </c>
      <c r="D24" s="12" t="s">
        <v>15</v>
      </c>
      <c r="E24" s="15" t="s">
        <v>120</v>
      </c>
      <c r="F24" s="114" t="s">
        <v>19</v>
      </c>
      <c r="G24" s="128"/>
    </row>
    <row r="25" spans="1:8" ht="38.25" x14ac:dyDescent="0.25">
      <c r="A25" s="29"/>
      <c r="B25" s="75" t="s">
        <v>98</v>
      </c>
      <c r="C25" s="75" t="s">
        <v>11</v>
      </c>
      <c r="D25" s="12" t="s">
        <v>17</v>
      </c>
      <c r="E25" s="15" t="s">
        <v>138</v>
      </c>
      <c r="F25" s="114" t="s">
        <v>19</v>
      </c>
      <c r="G25" s="128" t="s">
        <v>136</v>
      </c>
    </row>
    <row r="26" spans="1:8" ht="38.25" x14ac:dyDescent="0.25">
      <c r="A26" s="29"/>
      <c r="B26" s="75" t="s">
        <v>99</v>
      </c>
      <c r="C26" s="75" t="s">
        <v>12</v>
      </c>
      <c r="D26" s="12" t="s">
        <v>27</v>
      </c>
      <c r="E26" s="15" t="s">
        <v>122</v>
      </c>
      <c r="F26" s="114" t="s">
        <v>19</v>
      </c>
      <c r="G26" s="128" t="s">
        <v>137</v>
      </c>
    </row>
    <row r="27" spans="1:8" ht="39" thickBot="1" x14ac:dyDescent="0.3">
      <c r="A27" s="29"/>
      <c r="B27" s="58"/>
      <c r="C27" s="3" t="s">
        <v>31</v>
      </c>
      <c r="D27" s="90" t="s">
        <v>49</v>
      </c>
      <c r="E27" s="89" t="s">
        <v>119</v>
      </c>
      <c r="F27" s="115" t="s">
        <v>19</v>
      </c>
      <c r="G27" s="128" t="s">
        <v>137</v>
      </c>
    </row>
    <row r="28" spans="1:8" ht="15.75" x14ac:dyDescent="0.25">
      <c r="A28" s="64" t="s">
        <v>84</v>
      </c>
      <c r="B28" s="65"/>
      <c r="C28" s="65"/>
      <c r="D28" s="65"/>
      <c r="E28" s="65"/>
      <c r="F28" s="65"/>
      <c r="G28" s="66"/>
    </row>
    <row r="29" spans="1:8" ht="26.25" thickBot="1" x14ac:dyDescent="0.3">
      <c r="A29" s="108" t="s">
        <v>0</v>
      </c>
      <c r="B29" s="87" t="s">
        <v>1</v>
      </c>
      <c r="C29" s="109" t="s">
        <v>6</v>
      </c>
      <c r="D29" s="87" t="s">
        <v>8</v>
      </c>
      <c r="E29" s="88" t="s">
        <v>141</v>
      </c>
      <c r="F29" s="88" t="s">
        <v>13</v>
      </c>
      <c r="G29" s="126" t="s">
        <v>23</v>
      </c>
    </row>
    <row r="30" spans="1:8" ht="33" customHeight="1" x14ac:dyDescent="0.25">
      <c r="A30" s="139" t="s">
        <v>87</v>
      </c>
      <c r="B30" s="141" t="s">
        <v>89</v>
      </c>
      <c r="C30" s="20" t="s">
        <v>2</v>
      </c>
      <c r="D30" s="75" t="s">
        <v>69</v>
      </c>
      <c r="E30" s="5" t="s">
        <v>117</v>
      </c>
      <c r="F30" s="8" t="s">
        <v>19</v>
      </c>
      <c r="G30" s="129"/>
      <c r="H30" s="2"/>
    </row>
    <row r="31" spans="1:8" ht="30" customHeight="1" x14ac:dyDescent="0.25">
      <c r="A31" s="144"/>
      <c r="B31" s="145"/>
      <c r="C31" s="78" t="s">
        <v>68</v>
      </c>
      <c r="D31" s="91" t="s">
        <v>14</v>
      </c>
      <c r="E31" s="4" t="s">
        <v>116</v>
      </c>
      <c r="F31" s="71" t="s">
        <v>19</v>
      </c>
      <c r="G31" s="124"/>
      <c r="H31" s="2"/>
    </row>
    <row r="32" spans="1:8" ht="38.25" x14ac:dyDescent="0.25">
      <c r="A32" s="67" t="s">
        <v>88</v>
      </c>
      <c r="B32" s="73" t="s">
        <v>90</v>
      </c>
      <c r="C32" s="60" t="s">
        <v>44</v>
      </c>
      <c r="D32" s="60" t="s">
        <v>72</v>
      </c>
      <c r="E32" s="84" t="s">
        <v>118</v>
      </c>
      <c r="F32" s="71" t="s">
        <v>19</v>
      </c>
      <c r="G32" s="129"/>
      <c r="H32" s="2"/>
    </row>
    <row r="33" spans="1:8" ht="51" x14ac:dyDescent="0.25">
      <c r="A33" s="67"/>
      <c r="B33" s="60" t="s">
        <v>91</v>
      </c>
      <c r="C33" s="60"/>
      <c r="D33" s="75"/>
      <c r="E33" s="30"/>
      <c r="F33" s="116"/>
      <c r="G33" s="125"/>
      <c r="H33" s="2"/>
    </row>
    <row r="34" spans="1:8" ht="38.25" x14ac:dyDescent="0.25">
      <c r="A34" s="67"/>
      <c r="B34" s="60" t="s">
        <v>108</v>
      </c>
      <c r="C34" s="60"/>
      <c r="D34" s="75"/>
      <c r="E34" s="30"/>
      <c r="F34" s="118"/>
      <c r="G34" s="125"/>
      <c r="H34" s="2"/>
    </row>
    <row r="35" spans="1:8" ht="25.5" x14ac:dyDescent="0.25">
      <c r="A35" s="67"/>
      <c r="B35" s="60" t="s">
        <v>109</v>
      </c>
      <c r="C35" s="60"/>
      <c r="D35" s="75"/>
      <c r="E35" s="30"/>
      <c r="F35" s="118"/>
      <c r="G35" s="125"/>
      <c r="H35" s="2"/>
    </row>
    <row r="36" spans="1:8" ht="38.25" x14ac:dyDescent="0.25">
      <c r="A36" s="67"/>
      <c r="B36" s="60" t="s">
        <v>110</v>
      </c>
      <c r="C36" s="60"/>
      <c r="D36" s="75"/>
      <c r="E36" s="30"/>
      <c r="F36" s="118"/>
      <c r="G36" s="125"/>
      <c r="H36" s="2"/>
    </row>
    <row r="37" spans="1:8" ht="39" thickBot="1" x14ac:dyDescent="0.3">
      <c r="A37" s="29"/>
      <c r="B37" s="80" t="s">
        <v>111</v>
      </c>
      <c r="C37" s="61"/>
      <c r="D37" s="75"/>
      <c r="E37" s="30"/>
      <c r="F37" s="117"/>
      <c r="G37" s="125"/>
      <c r="H37" s="2"/>
    </row>
    <row r="38" spans="1:8" ht="15.75" x14ac:dyDescent="0.25">
      <c r="A38" s="92" t="s">
        <v>85</v>
      </c>
      <c r="B38" s="93"/>
      <c r="C38" s="93"/>
      <c r="D38" s="93"/>
      <c r="E38" s="93"/>
      <c r="F38" s="68"/>
      <c r="G38" s="94"/>
    </row>
    <row r="39" spans="1:8" ht="26.25" thickBot="1" x14ac:dyDescent="0.3">
      <c r="A39" s="42" t="s">
        <v>0</v>
      </c>
      <c r="B39" s="43" t="s">
        <v>1</v>
      </c>
      <c r="C39" s="44" t="s">
        <v>6</v>
      </c>
      <c r="D39" s="83" t="s">
        <v>8</v>
      </c>
      <c r="E39" s="83" t="s">
        <v>141</v>
      </c>
      <c r="F39" s="83" t="s">
        <v>13</v>
      </c>
      <c r="G39" s="45" t="s">
        <v>23</v>
      </c>
    </row>
    <row r="40" spans="1:8" ht="42.75" customHeight="1" x14ac:dyDescent="0.25">
      <c r="A40" s="28" t="s">
        <v>86</v>
      </c>
      <c r="B40" s="141" t="s">
        <v>102</v>
      </c>
      <c r="C40" s="27" t="s">
        <v>18</v>
      </c>
      <c r="D40" s="12" t="s">
        <v>47</v>
      </c>
      <c r="E40" s="15" t="s">
        <v>114</v>
      </c>
      <c r="F40" s="81" t="s">
        <v>19</v>
      </c>
      <c r="G40" s="130"/>
    </row>
    <row r="41" spans="1:8" ht="41.25" customHeight="1" thickBot="1" x14ac:dyDescent="0.3">
      <c r="A41" s="26"/>
      <c r="B41" s="134"/>
      <c r="C41" s="11" t="s">
        <v>3</v>
      </c>
      <c r="D41" s="13" t="s">
        <v>48</v>
      </c>
      <c r="E41" s="16" t="s">
        <v>113</v>
      </c>
      <c r="F41" s="82" t="s">
        <v>19</v>
      </c>
      <c r="G41" s="127"/>
    </row>
    <row r="43" spans="1:8" ht="15.75" hidden="1" thickBot="1" x14ac:dyDescent="0.3">
      <c r="B43" s="135" t="s">
        <v>4</v>
      </c>
      <c r="C43" s="25" t="s">
        <v>5</v>
      </c>
      <c r="D43" s="46" t="e">
        <f>#REF!</f>
        <v>#REF!</v>
      </c>
      <c r="E43" s="22"/>
    </row>
    <row r="44" spans="1:8" ht="15.75" hidden="1" thickBot="1" x14ac:dyDescent="0.3">
      <c r="B44" s="136"/>
      <c r="C44" s="24" t="s">
        <v>32</v>
      </c>
      <c r="D44" s="47" t="e">
        <f>#REF!</f>
        <v>#REF!</v>
      </c>
      <c r="E44" s="23"/>
    </row>
    <row r="45" spans="1:8" ht="15.75" hidden="1" thickBot="1" x14ac:dyDescent="0.3">
      <c r="B45" s="136"/>
      <c r="C45" s="24" t="s">
        <v>34</v>
      </c>
      <c r="D45" s="46" t="e">
        <f>#REF!+#REF!</f>
        <v>#REF!</v>
      </c>
      <c r="E45" s="110"/>
    </row>
    <row r="46" spans="1:8" ht="15.75" hidden="1" thickBot="1" x14ac:dyDescent="0.3">
      <c r="B46" s="136"/>
      <c r="C46" s="48" t="s">
        <v>30</v>
      </c>
      <c r="D46" s="62" t="e">
        <f>D47+D48</f>
        <v>#REF!</v>
      </c>
      <c r="E46" s="110"/>
    </row>
    <row r="47" spans="1:8" hidden="1" x14ac:dyDescent="0.25">
      <c r="B47" s="137"/>
      <c r="C47" s="49" t="s">
        <v>35</v>
      </c>
      <c r="D47" s="50" t="e">
        <f>#REF!+#REF!</f>
        <v>#REF!</v>
      </c>
      <c r="E47" s="69"/>
    </row>
    <row r="48" spans="1:8" ht="15.75" hidden="1" thickBot="1" x14ac:dyDescent="0.3">
      <c r="B48" s="137"/>
      <c r="C48" s="51" t="s">
        <v>36</v>
      </c>
      <c r="D48" s="52" t="e">
        <f>#REF!</f>
        <v>#REF!</v>
      </c>
      <c r="E48" s="69"/>
    </row>
    <row r="49" spans="2:7" ht="15.75" hidden="1" thickBot="1" x14ac:dyDescent="0.3">
      <c r="B49" s="138"/>
      <c r="C49" s="53" t="s">
        <v>29</v>
      </c>
      <c r="D49" s="54" t="e">
        <f>SUM(D43:D46)</f>
        <v>#REF!</v>
      </c>
      <c r="E49" s="70"/>
      <c r="F49" s="55"/>
      <c r="G49" s="55"/>
    </row>
    <row r="51" spans="2:7" x14ac:dyDescent="0.25">
      <c r="C51" s="18"/>
      <c r="D51" s="63" t="s">
        <v>37</v>
      </c>
      <c r="E51" s="56"/>
      <c r="F51" s="57">
        <v>24.19</v>
      </c>
      <c r="G51" s="21"/>
    </row>
    <row r="52" spans="2:7" x14ac:dyDescent="0.25">
      <c r="E52" s="77"/>
      <c r="F52" s="22"/>
      <c r="G52" s="22"/>
    </row>
    <row r="53" spans="2:7" x14ac:dyDescent="0.25">
      <c r="E53" s="77"/>
      <c r="F53" s="22"/>
      <c r="G53" s="22"/>
    </row>
    <row r="54" spans="2:7" x14ac:dyDescent="0.25">
      <c r="D54" s="77"/>
      <c r="E54" s="77"/>
      <c r="F54" s="22"/>
      <c r="G54" s="22"/>
    </row>
  </sheetData>
  <mergeCells count="8">
    <mergeCell ref="F1:G1"/>
    <mergeCell ref="B40:B41"/>
    <mergeCell ref="A5:A7"/>
    <mergeCell ref="B43:B49"/>
    <mergeCell ref="B14:B15"/>
    <mergeCell ref="A14:A15"/>
    <mergeCell ref="A30:A31"/>
    <mergeCell ref="B30:B31"/>
  </mergeCells>
  <conditionalFormatting sqref="L4">
    <cfRule type="colorScale" priority="34">
      <colorScale>
        <cfvo type="min"/>
        <cfvo type="max"/>
        <color rgb="FFFF0000"/>
        <color rgb="FFFFEF9C"/>
      </colorScale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:F37">
    <cfRule type="containsText" dxfId="20" priority="30" operator="containsText" text="On track">
      <formula>NOT(ISERROR(SEARCH("On track",F33)))</formula>
    </cfRule>
  </conditionalFormatting>
  <conditionalFormatting sqref="F14:F15">
    <cfRule type="containsText" dxfId="19" priority="18" operator="containsText" text="On track">
      <formula>NOT(ISERROR(SEARCH("On track",F14)))</formula>
    </cfRule>
  </conditionalFormatting>
  <conditionalFormatting sqref="F40:F41">
    <cfRule type="containsText" dxfId="18" priority="15" operator="containsText" text="On track">
      <formula>NOT(ISERROR(SEARCH("On track",F40)))</formula>
    </cfRule>
  </conditionalFormatting>
  <conditionalFormatting sqref="F18:F27">
    <cfRule type="containsText" dxfId="17" priority="12" operator="containsText" text="On track">
      <formula>NOT(ISERROR(SEARCH("On track",F18)))</formula>
    </cfRule>
  </conditionalFormatting>
  <conditionalFormatting sqref="F30:F31">
    <cfRule type="containsText" dxfId="16" priority="9" operator="containsText" text="On track">
      <formula>NOT(ISERROR(SEARCH("On track",F30)))</formula>
    </cfRule>
  </conditionalFormatting>
  <conditionalFormatting sqref="F32">
    <cfRule type="containsText" dxfId="15" priority="6" operator="containsText" text="On track">
      <formula>NOT(ISERROR(SEARCH("On track",F32)))</formula>
    </cfRule>
  </conditionalFormatting>
  <conditionalFormatting sqref="F5:F11">
    <cfRule type="containsText" dxfId="14" priority="3" operator="containsText" text="On track">
      <formula>NOT(ISERROR(SEARCH("On track",F5)))</formula>
    </cfRule>
  </conditionalFormatting>
  <dataValidations count="1">
    <dataValidation type="list" allowBlank="1" showInputMessage="1" showErrorMessage="1" sqref="F14:F15 F5:F11 F30:F37 F40:F41 F18:F27">
      <formula1>$J$3:$J$6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id="{EB17BE11-902F-4861-868B-8729FA2BE7A6}">
            <xm:f>NOT(ISERROR(SEARCH($J$6,F33)))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9" operator="containsText" id="{F79E051F-F674-45A7-ABB0-224CB833EF5B}">
            <xm:f>NOT(ISERROR(SEARCH($J$5,F33)))</xm:f>
            <xm:f>$J$5</xm:f>
            <x14:dxf>
              <fill>
                <patternFill>
                  <bgColor rgb="FFFFC000"/>
                </patternFill>
              </fill>
            </x14:dxf>
          </x14:cfRule>
          <xm:sqref>F33:F37</xm:sqref>
        </x14:conditionalFormatting>
        <x14:conditionalFormatting xmlns:xm="http://schemas.microsoft.com/office/excel/2006/main">
          <x14:cfRule type="containsText" priority="16" operator="containsText" id="{B5F1BD80-1E52-408B-B0F5-ED3F67B92A02}">
            <xm:f>NOT(ISERROR(SEARCH($J$6,F14)))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7" operator="containsText" id="{166A2701-6F77-42ED-ACFB-A74BD4CE52BA}">
            <xm:f>NOT(ISERROR(SEARCH($J$5,F14)))</xm:f>
            <xm:f>$J$5</xm:f>
            <x14:dxf>
              <fill>
                <patternFill>
                  <bgColor rgb="FFFFC000"/>
                </patternFill>
              </fill>
            </x14:dxf>
          </x14:cfRule>
          <xm:sqref>F14:F15</xm:sqref>
        </x14:conditionalFormatting>
        <x14:conditionalFormatting xmlns:xm="http://schemas.microsoft.com/office/excel/2006/main">
          <x14:cfRule type="containsText" priority="13" operator="containsText" id="{D1F40483-5BB0-445B-8B60-F3B868D7015F}">
            <xm:f>NOT(ISERROR(SEARCH($J$6,F40)))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4" operator="containsText" id="{D4419F77-B701-4B15-AADA-2529C0FF062C}">
            <xm:f>NOT(ISERROR(SEARCH($J$5,F40)))</xm:f>
            <xm:f>$J$5</xm:f>
            <x14:dxf>
              <fill>
                <patternFill>
                  <bgColor rgb="FFFFC000"/>
                </patternFill>
              </fill>
            </x14:dxf>
          </x14:cfRule>
          <xm:sqref>F40:F41</xm:sqref>
        </x14:conditionalFormatting>
        <x14:conditionalFormatting xmlns:xm="http://schemas.microsoft.com/office/excel/2006/main">
          <x14:cfRule type="containsText" priority="10" operator="containsText" id="{6F8B60AF-E03F-42F7-8FA6-ED5430509150}">
            <xm:f>NOT(ISERROR(SEARCH($J$6,F18)))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1" operator="containsText" id="{C94F114A-3088-4A1D-9980-800C7D45DA2D}">
            <xm:f>NOT(ISERROR(SEARCH($J$5,F18)))</xm:f>
            <xm:f>$J$5</xm:f>
            <x14:dxf>
              <fill>
                <patternFill>
                  <bgColor rgb="FFFFC000"/>
                </patternFill>
              </fill>
            </x14:dxf>
          </x14:cfRule>
          <xm:sqref>F18:F27</xm:sqref>
        </x14:conditionalFormatting>
        <x14:conditionalFormatting xmlns:xm="http://schemas.microsoft.com/office/excel/2006/main">
          <x14:cfRule type="containsText" priority="4" operator="containsText" id="{ED04A508-761F-48B4-A1EB-9648881CDF7B}">
            <xm:f>NOT(ISERROR(SEARCH($J$6,F32)))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5" operator="containsText" id="{AFF76235-F23F-45E5-8B22-04C09FF822AE}">
            <xm:f>NOT(ISERROR(SEARCH($J$5,F32)))</xm:f>
            <xm:f>$J$5</xm:f>
            <x14:dxf>
              <fill>
                <patternFill>
                  <bgColor rgb="FFFFC000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containsText" priority="7" operator="containsText" id="{98035B5B-260D-4336-842C-2996971B411D}">
            <xm:f>NOT(ISERROR(SEARCH($J$6,F30)))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" operator="containsText" id="{16C05501-6B14-4208-BFFF-485A354503E2}">
            <xm:f>NOT(ISERROR(SEARCH($J$5,F30)))</xm:f>
            <xm:f>$J$5</xm:f>
            <x14:dxf>
              <fill>
                <patternFill>
                  <bgColor rgb="FFFFC000"/>
                </patternFill>
              </fill>
            </x14:dxf>
          </x14:cfRule>
          <xm:sqref>F30:F31</xm:sqref>
        </x14:conditionalFormatting>
        <x14:conditionalFormatting xmlns:xm="http://schemas.microsoft.com/office/excel/2006/main">
          <x14:cfRule type="containsText" priority="1" operator="containsText" id="{2B9B5776-E097-4230-8BE2-B8594322A7E3}">
            <xm:f>NOT(ISERROR(SEARCH($J$6,F5)))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" operator="containsText" id="{C1D4D02E-D82A-452D-996C-BC3C7483B4CF}">
            <xm:f>NOT(ISERROR(SEARCH($J$5,F5)))</xm:f>
            <xm:f>$J$5</xm:f>
            <x14:dxf>
              <fill>
                <patternFill>
                  <bgColor rgb="FFFFC000"/>
                </patternFill>
              </fill>
            </x14:dxf>
          </x14:cfRule>
          <xm:sqref>F5:F11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Giant Crab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Megan Njoroge</cp:lastModifiedBy>
  <cp:lastPrinted>2016-02-29T04:47:02Z</cp:lastPrinted>
  <dcterms:created xsi:type="dcterms:W3CDTF">2015-05-27T06:01:10Z</dcterms:created>
  <dcterms:modified xsi:type="dcterms:W3CDTF">2016-03-01T01:14:55Z</dcterms:modified>
</cp:coreProperties>
</file>