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FRSc" sheetId="34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3" i="34" l="1"/>
  <c r="D21" i="34"/>
  <c r="D25" i="34"/>
  <c r="D24" i="34"/>
  <c r="D22" i="34"/>
  <c r="D26" i="34" l="1"/>
</calcChain>
</file>

<file path=xl/sharedStrings.xml><?xml version="1.0" encoding="utf-8"?>
<sst xmlns="http://schemas.openxmlformats.org/spreadsheetml/2006/main" count="90" uniqueCount="59">
  <si>
    <t>Function</t>
  </si>
  <si>
    <t>Description</t>
  </si>
  <si>
    <t>Fisheries Management Services</t>
  </si>
  <si>
    <t>FCRSC minutes prepared and circulated within 7 working days of meetings.</t>
  </si>
  <si>
    <t>Prospective cost recovery system</t>
  </si>
  <si>
    <t>Management</t>
  </si>
  <si>
    <t>Licence Administration</t>
  </si>
  <si>
    <t>Cost Recovery Administration</t>
  </si>
  <si>
    <t>Research Services</t>
  </si>
  <si>
    <t>Deliverables</t>
  </si>
  <si>
    <t xml:space="preserve">Deliverables </t>
  </si>
  <si>
    <t>Key performance indicator</t>
  </si>
  <si>
    <t>Operational management of marine and estuarine fisheries</t>
  </si>
  <si>
    <t>Traffic light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</si>
  <si>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</si>
  <si>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</si>
  <si>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</si>
  <si>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</si>
  <si>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</si>
  <si>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</si>
  <si>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</si>
  <si>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</si>
  <si>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</si>
  <si>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</si>
  <si>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KPI</t>
  </si>
  <si>
    <t>TOTAL</t>
  </si>
  <si>
    <t>Compliance</t>
  </si>
  <si>
    <t>Research</t>
  </si>
  <si>
    <t>KPI**</t>
  </si>
  <si>
    <t>NIL</t>
  </si>
  <si>
    <t>Data collection, monitoring and analysis for stock assessment</t>
  </si>
  <si>
    <t>Cost recovery administration per licence</t>
  </si>
  <si>
    <t>Key performance indicator**</t>
  </si>
  <si>
    <t>No. of inspections planned and complete in final report</t>
  </si>
  <si>
    <t>Meeting dates and minutes reported twice yearly.</t>
  </si>
  <si>
    <t xml:space="preserve">Minutes completed and published. </t>
  </si>
  <si>
    <t>The outcome of this activity maintains or raises a risk perception in the mind of any commercial fisher who is contemplating committing an offence. This leads to maximising voluntary compliance and creating a deterrent effect.</t>
  </si>
  <si>
    <r>
      <rPr>
        <b/>
        <u/>
        <sz val="14"/>
        <color theme="1"/>
        <rFont val="Arial"/>
        <family val="2"/>
      </rPr>
      <t>Fish Receivers Scallops</t>
    </r>
    <r>
      <rPr>
        <b/>
        <sz val="14"/>
        <color theme="1"/>
        <rFont val="Arial"/>
        <family val="2"/>
      </rPr>
      <t xml:space="preserve"> – Schedule of Cost Recoverable Fisheries Regulatory Services</t>
    </r>
  </si>
  <si>
    <t>Using intelligence targeted inspections conducted at fish receiver premises to maintain the integrity of the quota management system.</t>
  </si>
  <si>
    <r>
      <t>All monitoring and adjustment of scallop balances (incoming and outgoing) completed w</t>
    </r>
    <r>
      <rPr>
        <sz val="10"/>
        <color rgb="FF000000"/>
        <rFont val="Arial"/>
        <family val="2"/>
      </rPr>
      <t xml:space="preserve">ithin 24 hrs of receipt of documentation. </t>
    </r>
  </si>
  <si>
    <t xml:space="preserve">Number of inspections for Fish Receiver (Scallop) reported annually. </t>
  </si>
  <si>
    <t>Type of offences for Fish Receiver (Scallop) reported at end of year (final report).</t>
  </si>
  <si>
    <t>Quota balances adjusted within 24 hours of receipt of documentation.</t>
  </si>
  <si>
    <t>Scallop balances adjusted within 24 hours of receipt of documentation.</t>
  </si>
  <si>
    <t>2. Compliance Services</t>
  </si>
  <si>
    <t>4. Licence Administration</t>
  </si>
  <si>
    <t>5. Cost Recovery Administration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</si>
  <si>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</si>
  <si>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</si>
  <si>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</si>
  <si>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 xml:space="preserve">2.1.1 Inspections are undertaken at any time in any location to ensure the level of compliance is proven to be at an acceptable level. </t>
  </si>
  <si>
    <t>4.1 Quota catch recording services</t>
  </si>
  <si>
    <t>4.1.1 Administration of scallop balances at the processor level (i.e. monitoring and adjustment of quota balances, and other support services).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</si>
  <si>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</si>
  <si>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</si>
  <si>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Number of inspections currently on track</t>
  </si>
  <si>
    <r>
      <t xml:space="preserve">No. of quota balances received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N/A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</si>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</sst>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Symbol"/>
      <family val="1"/>
      <charset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10" borderId="5" xfId="0" applyFont="1" applyFill="1" applyBorder="1"/>
    <xf numFmtId="0" fontId="0" fillId="10" borderId="6" xfId="0" applyFill="1" applyBorder="1"/>
    <xf numFmtId="0" fontId="0" fillId="10" borderId="7" xfId="0" applyFill="1" applyBorder="1"/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9" borderId="5" xfId="0" applyFont="1" applyFill="1" applyBorder="1"/>
    <xf numFmtId="0" fontId="0" fillId="9" borderId="6" xfId="0" applyFill="1" applyBorder="1"/>
    <xf numFmtId="0" fontId="6" fillId="2" borderId="5" xfId="0" applyFont="1" applyFill="1" applyBorder="1"/>
    <xf numFmtId="0" fontId="7" fillId="2" borderId="6" xfId="0" applyFont="1" applyFill="1" applyBorder="1"/>
    <xf numFmtId="0" fontId="9" fillId="0" borderId="0" xfId="0" applyFont="1"/>
    <xf numFmtId="0" fontId="0" fillId="9" borderId="7" xfId="0" applyFill="1" applyBorder="1"/>
    <xf numFmtId="0" fontId="7" fillId="2" borderId="7" xfId="0" applyFont="1" applyFill="1" applyBorder="1"/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6" fontId="3" fillId="0" borderId="16" xfId="0" applyNumberFormat="1" applyFont="1" applyBorder="1" applyAlignment="1">
      <alignment horizontal="right" vertical="center"/>
    </xf>
    <xf numFmtId="6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6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1" xfId="0" applyFont="1" applyBorder="1"/>
    <xf numFmtId="0" fontId="8" fillId="0" borderId="1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0" fillId="8" borderId="18" xfId="0" applyFill="1" applyBorder="1"/>
    <xf numFmtId="0" fontId="0" fillId="8" borderId="27" xfId="0" applyFill="1" applyBorder="1"/>
    <xf numFmtId="0" fontId="6" fillId="8" borderId="29" xfId="0" applyFont="1" applyFill="1" applyBorder="1"/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0" fillId="12" borderId="15" xfId="0" applyFill="1" applyBorder="1"/>
    <xf numFmtId="0" fontId="6" fillId="12" borderId="25" xfId="0" applyFont="1" applyFill="1" applyBorder="1"/>
    <xf numFmtId="0" fontId="4" fillId="0" borderId="20" xfId="0" applyFont="1" applyBorder="1" applyAlignment="1">
      <alignment vertical="top" wrapText="1"/>
    </xf>
    <xf numFmtId="0" fontId="3" fillId="0" borderId="16" xfId="0" applyFont="1" applyBorder="1" applyAlignment="1">
      <alignment vertical="center"/>
    </xf>
    <xf numFmtId="8" fontId="9" fillId="0" borderId="0" xfId="0" applyNumberFormat="1" applyFont="1"/>
    <xf numFmtId="0" fontId="5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4" fillId="0" borderId="23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0" fontId="13" fillId="0" borderId="10" xfId="0" applyFont="1" applyBorder="1" applyAlignment="1">
      <alignment horizontal="left" vertical="top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0" fillId="0" borderId="28" xfId="0" applyBorder="1" applyAlignment="1">
      <alignment vertical="center"/>
    </xf>
    <xf numFmtId="0" fontId="3" fillId="7" borderId="4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3" fillId="0" borderId="32" xfId="0" applyFont="1" applyBorder="1" applyAlignment="1">
      <alignment vertical="center" wrapText="1"/>
    </xf>
  </cellXfs>
  <cellStyles count="1"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3" workbookViewId="0">
      <selection activeCell="A21" sqref="A21:XFD26"/>
    </sheetView>
  </sheetViews>
  <sheetFormatPr defaultRowHeight="15" x14ac:dyDescent="0.25"/>
  <cols>
    <col min="1" max="1" width="12.28515625" customWidth="1"/>
    <col min="2" max="2" width="40.140625" customWidth="1"/>
    <col min="3" max="3" width="37.5703125" customWidth="1"/>
    <col min="4" max="4" width="25.28515625" customWidth="1"/>
    <col min="5" max="5" width="8.140625" hidden="1" customWidth="1"/>
    <col min="6" max="6" width="48.85546875" customWidth="1"/>
    <col min="7" max="7" width="8.140625" customWidth="1"/>
    <col min="8" max="8" width="25.7109375" customWidth="1"/>
  </cols>
  <sheetData>
    <row r="1" spans="1:13" ht="18" x14ac:dyDescent="0.25">
      <c r="A1" s="1" t="s">
        <v>37</v>
      </c>
      <c r="G1" s="99" t="s">
        <v>58</v>
      </c>
      <c r="H1" s="99"/>
    </row>
    <row r="2" spans="1:13" ht="15" customHeight="1" thickBot="1" x14ac:dyDescent="0.3"/>
    <row r="3" spans="1:13" ht="17.25" hidden="1" customHeight="1" thickBot="1" x14ac:dyDescent="0.3">
      <c r="A3" s="56" t="s">
        <v>8</v>
      </c>
      <c r="B3" s="55"/>
      <c r="C3" s="55"/>
      <c r="D3" s="55"/>
      <c r="E3" s="55"/>
      <c r="F3" s="55"/>
      <c r="G3" s="55"/>
      <c r="H3" s="55"/>
      <c r="J3" s="12" t="s">
        <v>18</v>
      </c>
    </row>
    <row r="4" spans="1:13" ht="26.25" hidden="1" thickBot="1" x14ac:dyDescent="0.3">
      <c r="A4" s="54" t="s">
        <v>0</v>
      </c>
      <c r="B4" s="52" t="s">
        <v>1</v>
      </c>
      <c r="C4" s="53" t="s">
        <v>9</v>
      </c>
      <c r="D4" s="52" t="s">
        <v>32</v>
      </c>
      <c r="E4" s="52" t="s">
        <v>13</v>
      </c>
      <c r="F4" s="52"/>
      <c r="G4" s="52"/>
      <c r="H4" s="52"/>
      <c r="J4" s="11" t="s">
        <v>15</v>
      </c>
      <c r="K4" s="23" t="s">
        <v>20</v>
      </c>
      <c r="M4" s="4"/>
    </row>
    <row r="5" spans="1:13" ht="59.45" hidden="1" customHeight="1" thickBot="1" x14ac:dyDescent="0.3">
      <c r="A5" s="51" t="s">
        <v>30</v>
      </c>
      <c r="B5" s="50" t="s">
        <v>29</v>
      </c>
      <c r="C5" s="49"/>
      <c r="D5" s="48"/>
      <c r="E5" s="47"/>
      <c r="F5" s="47"/>
      <c r="G5" s="47"/>
      <c r="H5" s="47"/>
      <c r="J5" s="11" t="s">
        <v>16</v>
      </c>
      <c r="K5" s="23" t="s">
        <v>22</v>
      </c>
      <c r="M5" s="5"/>
    </row>
    <row r="6" spans="1:13" ht="15.75" x14ac:dyDescent="0.25">
      <c r="A6" s="21" t="s">
        <v>44</v>
      </c>
      <c r="B6" s="22"/>
      <c r="C6" s="22"/>
      <c r="D6" s="22"/>
      <c r="E6" s="22"/>
      <c r="F6" s="22"/>
      <c r="G6" s="22"/>
      <c r="H6" s="25"/>
      <c r="J6" s="11" t="s">
        <v>17</v>
      </c>
      <c r="K6" s="23" t="s">
        <v>21</v>
      </c>
    </row>
    <row r="7" spans="1:13" ht="28.5" customHeight="1" thickBot="1" x14ac:dyDescent="0.3">
      <c r="A7" s="79" t="s">
        <v>0</v>
      </c>
      <c r="B7" s="80" t="s">
        <v>1</v>
      </c>
      <c r="C7" s="81" t="s">
        <v>10</v>
      </c>
      <c r="D7" s="80" t="s">
        <v>28</v>
      </c>
      <c r="E7" s="80" t="s">
        <v>13</v>
      </c>
      <c r="F7" s="80" t="s">
        <v>57</v>
      </c>
      <c r="G7" s="80" t="s">
        <v>13</v>
      </c>
      <c r="H7" s="82" t="s">
        <v>19</v>
      </c>
    </row>
    <row r="8" spans="1:13" ht="52.5" customHeight="1" x14ac:dyDescent="0.25">
      <c r="A8" s="96" t="s">
        <v>48</v>
      </c>
      <c r="B8" s="3" t="s">
        <v>50</v>
      </c>
      <c r="C8" s="64" t="s">
        <v>38</v>
      </c>
      <c r="D8" s="63" t="s">
        <v>40</v>
      </c>
      <c r="E8" s="7"/>
      <c r="F8" s="16" t="s">
        <v>33</v>
      </c>
      <c r="G8" s="6" t="s">
        <v>15</v>
      </c>
      <c r="H8" s="85" t="s">
        <v>55</v>
      </c>
    </row>
    <row r="9" spans="1:13" ht="78.75" customHeight="1" thickBot="1" x14ac:dyDescent="0.3">
      <c r="A9" s="98"/>
      <c r="B9" s="57" t="s">
        <v>36</v>
      </c>
      <c r="C9" s="67"/>
      <c r="D9" s="63" t="s">
        <v>41</v>
      </c>
      <c r="E9" s="7"/>
      <c r="F9" s="16" t="s">
        <v>23</v>
      </c>
      <c r="G9" s="6" t="s">
        <v>18</v>
      </c>
      <c r="H9" s="91"/>
    </row>
    <row r="10" spans="1:13" ht="17.25" hidden="1" customHeight="1" x14ac:dyDescent="0.3">
      <c r="A10" s="46" t="s">
        <v>2</v>
      </c>
      <c r="B10" s="45"/>
      <c r="C10" s="45"/>
      <c r="D10" s="45"/>
      <c r="E10" s="45"/>
      <c r="F10" s="45"/>
      <c r="G10" s="45"/>
      <c r="H10" s="44"/>
    </row>
    <row r="11" spans="1:13" ht="28.5" hidden="1" customHeight="1" x14ac:dyDescent="0.3">
      <c r="A11" s="43" t="s">
        <v>0</v>
      </c>
      <c r="B11" s="42" t="s">
        <v>1</v>
      </c>
      <c r="C11" s="41" t="s">
        <v>9</v>
      </c>
      <c r="D11" s="42" t="s">
        <v>11</v>
      </c>
      <c r="E11" s="42" t="s">
        <v>13</v>
      </c>
      <c r="F11" s="42"/>
      <c r="G11" s="42"/>
      <c r="H11" s="40"/>
    </row>
    <row r="12" spans="1:13" ht="70.5" hidden="1" customHeight="1" x14ac:dyDescent="0.3">
      <c r="A12" s="39" t="s">
        <v>12</v>
      </c>
      <c r="B12" s="62" t="s">
        <v>29</v>
      </c>
      <c r="C12" s="64"/>
      <c r="D12" s="65"/>
      <c r="E12" s="38"/>
      <c r="F12" s="38"/>
      <c r="G12" s="38"/>
      <c r="H12" s="89"/>
      <c r="I12" s="2"/>
    </row>
    <row r="13" spans="1:13" ht="17.25" customHeight="1" x14ac:dyDescent="0.25">
      <c r="A13" s="8" t="s">
        <v>45</v>
      </c>
      <c r="B13" s="9"/>
      <c r="C13" s="9"/>
      <c r="D13" s="9"/>
      <c r="E13" s="9"/>
      <c r="F13" s="9"/>
      <c r="G13" s="9"/>
      <c r="H13" s="10"/>
    </row>
    <row r="14" spans="1:13" ht="27.75" customHeight="1" thickBot="1" x14ac:dyDescent="0.3">
      <c r="A14" s="83" t="s">
        <v>0</v>
      </c>
      <c r="B14" s="74" t="s">
        <v>1</v>
      </c>
      <c r="C14" s="84" t="s">
        <v>9</v>
      </c>
      <c r="D14" s="74" t="s">
        <v>24</v>
      </c>
      <c r="E14" s="75" t="s">
        <v>13</v>
      </c>
      <c r="F14" s="75" t="s">
        <v>57</v>
      </c>
      <c r="G14" s="75" t="s">
        <v>13</v>
      </c>
      <c r="H14" s="87" t="s">
        <v>19</v>
      </c>
    </row>
    <row r="15" spans="1:13" ht="39.75" customHeight="1" thickBot="1" x14ac:dyDescent="0.3">
      <c r="A15" s="68" t="s">
        <v>51</v>
      </c>
      <c r="B15" s="69" t="s">
        <v>52</v>
      </c>
      <c r="C15" s="49" t="s">
        <v>39</v>
      </c>
      <c r="D15" s="60" t="s">
        <v>43</v>
      </c>
      <c r="E15" s="60" t="s">
        <v>42</v>
      </c>
      <c r="F15" s="73" t="s">
        <v>56</v>
      </c>
      <c r="G15" s="86" t="s">
        <v>15</v>
      </c>
      <c r="H15" s="92"/>
      <c r="I15" s="2"/>
    </row>
    <row r="16" spans="1:13" ht="15.75" x14ac:dyDescent="0.25">
      <c r="A16" s="19" t="s">
        <v>46</v>
      </c>
      <c r="B16" s="20"/>
      <c r="C16" s="20"/>
      <c r="D16" s="20"/>
      <c r="E16" s="20"/>
      <c r="F16" s="20"/>
      <c r="G16" s="20"/>
      <c r="H16" s="24"/>
    </row>
    <row r="17" spans="1:8" ht="26.25" thickBot="1" x14ac:dyDescent="0.3">
      <c r="A17" s="76" t="s">
        <v>0</v>
      </c>
      <c r="B17" s="72" t="s">
        <v>1</v>
      </c>
      <c r="C17" s="77" t="s">
        <v>9</v>
      </c>
      <c r="D17" s="72" t="s">
        <v>24</v>
      </c>
      <c r="E17" s="72" t="s">
        <v>13</v>
      </c>
      <c r="F17" s="72" t="s">
        <v>57</v>
      </c>
      <c r="G17" s="72" t="s">
        <v>13</v>
      </c>
      <c r="H17" s="78" t="s">
        <v>19</v>
      </c>
    </row>
    <row r="18" spans="1:8" ht="39.75" customHeight="1" x14ac:dyDescent="0.25">
      <c r="A18" s="3" t="s">
        <v>47</v>
      </c>
      <c r="B18" s="97" t="s">
        <v>49</v>
      </c>
      <c r="C18" s="37" t="s">
        <v>14</v>
      </c>
      <c r="D18" s="14" t="s">
        <v>34</v>
      </c>
      <c r="E18" s="26" t="s">
        <v>21</v>
      </c>
      <c r="F18" s="17" t="s">
        <v>54</v>
      </c>
      <c r="G18" s="70" t="s">
        <v>15</v>
      </c>
      <c r="H18" s="90"/>
    </row>
    <row r="19" spans="1:8" ht="42" customHeight="1" thickBot="1" x14ac:dyDescent="0.3">
      <c r="A19" s="36"/>
      <c r="B19" s="93"/>
      <c r="C19" s="13" t="s">
        <v>3</v>
      </c>
      <c r="D19" s="15" t="s">
        <v>35</v>
      </c>
      <c r="E19" s="27" t="s">
        <v>21</v>
      </c>
      <c r="F19" s="18" t="s">
        <v>53</v>
      </c>
      <c r="G19" s="71" t="s">
        <v>15</v>
      </c>
      <c r="H19" s="88"/>
    </row>
    <row r="20" spans="1:8" x14ac:dyDescent="0.25">
      <c r="B20" s="35"/>
    </row>
    <row r="21" spans="1:8" ht="15.75" hidden="1" thickBot="1" x14ac:dyDescent="0.3">
      <c r="B21" s="94" t="s">
        <v>4</v>
      </c>
      <c r="C21" s="34" t="s">
        <v>27</v>
      </c>
      <c r="D21" s="33" t="e">
        <f>#REF!</f>
        <v>#REF!</v>
      </c>
    </row>
    <row r="22" spans="1:8" ht="15.75" hidden="1" thickBot="1" x14ac:dyDescent="0.3">
      <c r="B22" s="95"/>
      <c r="C22" s="32" t="s">
        <v>26</v>
      </c>
      <c r="D22" s="30" t="e">
        <f>#REF!</f>
        <v>#REF!</v>
      </c>
    </row>
    <row r="23" spans="1:8" ht="15.75" hidden="1" thickBot="1" x14ac:dyDescent="0.3">
      <c r="B23" s="95"/>
      <c r="C23" s="32" t="s">
        <v>5</v>
      </c>
      <c r="D23" s="30" t="e">
        <f>#REF!</f>
        <v>#REF!</v>
      </c>
    </row>
    <row r="24" spans="1:8" ht="15.75" hidden="1" thickBot="1" x14ac:dyDescent="0.3">
      <c r="B24" s="95"/>
      <c r="C24" s="31" t="s">
        <v>6</v>
      </c>
      <c r="D24" s="30" t="e">
        <f>#REF!</f>
        <v>#REF!</v>
      </c>
    </row>
    <row r="25" spans="1:8" ht="15.75" hidden="1" thickBot="1" x14ac:dyDescent="0.3">
      <c r="B25" s="95"/>
      <c r="C25" s="31" t="s">
        <v>7</v>
      </c>
      <c r="D25" s="30" t="e">
        <f>#REF!</f>
        <v>#REF!</v>
      </c>
    </row>
    <row r="26" spans="1:8" ht="15.75" hidden="1" thickBot="1" x14ac:dyDescent="0.3">
      <c r="B26" s="100"/>
      <c r="C26" s="58" t="s">
        <v>25</v>
      </c>
      <c r="D26" s="29" t="e">
        <f>SUM(D21:D25)</f>
        <v>#REF!</v>
      </c>
    </row>
    <row r="27" spans="1:8" x14ac:dyDescent="0.25">
      <c r="D27" s="61" t="s">
        <v>31</v>
      </c>
      <c r="E27" s="59">
        <v>24.19</v>
      </c>
      <c r="F27" s="59"/>
      <c r="G27" s="59"/>
      <c r="H27" s="59"/>
    </row>
    <row r="28" spans="1:8" x14ac:dyDescent="0.25">
      <c r="E28" s="66">
        <v>1</v>
      </c>
      <c r="F28" s="66"/>
      <c r="G28" s="66"/>
      <c r="H28" s="66"/>
    </row>
    <row r="30" spans="1:8" x14ac:dyDescent="0.25">
      <c r="E30" s="28"/>
      <c r="F30" s="28"/>
      <c r="G30" s="28"/>
      <c r="H30" s="28"/>
    </row>
  </sheetData>
  <mergeCells count="4">
    <mergeCell ref="A8:A9"/>
    <mergeCell ref="B18:B19"/>
    <mergeCell ref="B21:B26"/>
    <mergeCell ref="G1:H1"/>
  </mergeCells>
  <conditionalFormatting sqref="M4">
    <cfRule type="colorScale" priority="16">
      <colorScale>
        <cfvo type="min"/>
        <cfvo type="max"/>
        <color rgb="FFFF0000"/>
        <color rgb="FFFFEF9C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9">
    <cfRule type="containsText" dxfId="8" priority="9" operator="containsText" text="On track">
      <formula>NOT(ISERROR(SEARCH("On track",G8)))</formula>
    </cfRule>
  </conditionalFormatting>
  <conditionalFormatting sqref="G18:G19">
    <cfRule type="containsText" dxfId="7" priority="6" operator="containsText" text="On track">
      <formula>NOT(ISERROR(SEARCH("On track",G18)))</formula>
    </cfRule>
  </conditionalFormatting>
  <conditionalFormatting sqref="G15">
    <cfRule type="containsText" dxfId="6" priority="3" operator="containsText" text="On track">
      <formula>NOT(ISERROR(SEARCH("On track",G15)))</formula>
    </cfRule>
  </conditionalFormatting>
  <dataValidations count="2">
    <dataValidation type="list" allowBlank="1" showInputMessage="1" showErrorMessage="1" sqref="E18:E19">
      <formula1>indi</formula1>
    </dataValidation>
    <dataValidation type="list" allowBlank="1" showInputMessage="1" showErrorMessage="1" sqref="G8:G9 G15 G18:G19">
      <formula1>$J$3:$J$6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9AF39AA0-8E8B-486E-AA2D-756B4FCEA127}">
            <xm:f>NOT(ISERROR(SEARCH($J$6,G8)))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0F662BA9-99F0-42EE-BB2B-3E33197AC8FA}">
            <xm:f>NOT(ISERROR(SEARCH($J$5,G8)))</xm:f>
            <xm:f>$J$5</xm:f>
            <x14:dxf>
              <fill>
                <patternFill>
                  <bgColor rgb="FFFFC000"/>
                </patternFill>
              </fill>
            </x14:dxf>
          </x14:cfRule>
          <xm:sqref>G8:G9</xm:sqref>
        </x14:conditionalFormatting>
        <x14:conditionalFormatting xmlns:xm="http://schemas.microsoft.com/office/excel/2006/main">
          <x14:cfRule type="containsText" priority="4" operator="containsText" id="{17D7EF8D-92E9-4E5B-8AD6-8DDBB5FCF006}">
            <xm:f>NOT(ISERROR(SEARCH($J$6,G18)))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92C78D23-7591-4B8F-8942-E3428099E033}">
            <xm:f>NOT(ISERROR(SEARCH($J$5,G18)))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G18:G19</xm:sqref>
        </x14:conditionalFormatting>
        <x14:conditionalFormatting xmlns:xm="http://schemas.microsoft.com/office/excel/2006/main">
          <x14:cfRule type="containsText" priority="1" operator="containsText" id="{13DBB913-AE39-40DC-8C5F-F545D9875D12}">
            <xm:f>NOT(ISERROR(SEARCH($J$6,G15)))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A4A21F0A-D6F6-4021-BE10-03F88DA6D088}">
            <xm:f>NOT(ISERROR(SEARCH($J$5,G15)))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FRSc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2016-03-01T01:18:20Z</dcterms:modified>
</cp:coreProperties>
</file>