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4355" windowHeight="7305" tabRatio="925" firstSheet="7" activeTab="13"/>
  </bookViews>
  <sheets>
    <sheet name="CZAb" sheetId="26" r:id="rId1"/>
    <sheet name="EZ Ab" sheetId="16" r:id="rId2"/>
    <sheet name="WZAb" sheetId="25" r:id="rId3"/>
    <sheet name="Bait General" sheetId="15" r:id="rId4"/>
    <sheet name="Gippsland Lakes" sheetId="14" r:id="rId5"/>
    <sheet name="GL Bait" sheetId="47" r:id="rId6"/>
    <sheet name="GL Mussel" sheetId="27" r:id="rId7"/>
    <sheet name="Bait Lake Tyers" sheetId="29" r:id="rId8"/>
    <sheet name="Bait Mallacoota" sheetId="30" r:id="rId9"/>
    <sheet name="Bait PPBMussel" sheetId="28" r:id="rId10"/>
    <sheet name="Bait Snowy" sheetId="31" r:id="rId11"/>
    <sheet name="Bait Sydenham" sheetId="32" r:id="rId12"/>
    <sheet name="Corner Inlet" sheetId="33" r:id="rId13"/>
    <sheet name="Eels" sheetId="18" r:id="rId14"/>
    <sheet name="Giant Crab" sheetId="35" r:id="rId15"/>
    <sheet name="Ocean" sheetId="38" r:id="rId16"/>
    <sheet name="Purse Seine PPB" sheetId="19" r:id="rId17"/>
    <sheet name="PS ocean" sheetId="39" r:id="rId18"/>
    <sheet name="RLEZ" sheetId="36" r:id="rId19"/>
    <sheet name="WZ RL" sheetId="17" r:id="rId20"/>
    <sheet name="Scallop Ocean" sheetId="20" r:id="rId21"/>
    <sheet name="Scallop PPB" sheetId="24" r:id="rId22"/>
    <sheet name="Sea Urchin" sheetId="23" r:id="rId23"/>
    <sheet name="WPPPB" sheetId="41" r:id="rId24"/>
    <sheet name="Inshore trawl" sheetId="40" r:id="rId25"/>
    <sheet name="Wrasse" sheetId="22" r:id="rId26"/>
    <sheet name="FR Ab" sheetId="21" r:id="rId27"/>
    <sheet name="FRSc" sheetId="34" r:id="rId28"/>
    <sheet name="PL Eels" sheetId="5" r:id="rId29"/>
    <sheet name="PL - Indoor Intensve" sheetId="6" r:id="rId30"/>
    <sheet name="PL Ornamentals" sheetId="7" r:id="rId31"/>
    <sheet name="PL Other" sheetId="4" r:id="rId32"/>
    <sheet name="PL Tourism" sheetId="2" r:id="rId33"/>
    <sheet name="PL - Salmonids" sheetId="8" r:id="rId34"/>
    <sheet name="PL Warmwater Finfish" sheetId="3" r:id="rId35"/>
    <sheet name="PLYabbies" sheetId="1" r:id="rId36"/>
    <sheet name="CL Abalone" sheetId="12" r:id="rId37"/>
    <sheet name="CL Bivalve" sheetId="11" r:id="rId38"/>
    <sheet name="CL Eels" sheetId="10" r:id="rId39"/>
    <sheet name="CL Offshore" sheetId="13" r:id="rId40"/>
    <sheet name="Onshore Abalone" sheetId="9" r:id="rId41"/>
  </sheets>
  <definedNames>
    <definedName name="indi">'Gippsland Lakes'!$L$4:$L$6</definedName>
  </definedNames>
  <calcPr calcId="145621"/>
</workbook>
</file>

<file path=xl/calcChain.xml><?xml version="1.0" encoding="utf-8"?>
<calcChain xmlns="http://schemas.openxmlformats.org/spreadsheetml/2006/main">
  <c r="D29" i="40" l="1"/>
  <c r="D30" i="40"/>
  <c r="D31" i="40"/>
  <c r="D33" i="40"/>
  <c r="D32" i="40" s="1"/>
  <c r="D34" i="40"/>
  <c r="D35" i="40"/>
  <c r="D46" i="17" l="1"/>
  <c r="D46" i="36"/>
  <c r="D48" i="35"/>
  <c r="D52" i="25"/>
  <c r="D53" i="25"/>
  <c r="D48" i="25"/>
  <c r="D59" i="16"/>
  <c r="D60" i="16"/>
  <c r="D63" i="26"/>
  <c r="D62" i="26"/>
  <c r="D37" i="24" l="1"/>
  <c r="D28" i="5" l="1"/>
  <c r="D28" i="12"/>
  <c r="D26" i="12"/>
  <c r="D25" i="12"/>
  <c r="D25" i="11"/>
  <c r="D28" i="11"/>
  <c r="D25" i="10"/>
  <c r="C25" i="9"/>
  <c r="C26" i="9"/>
  <c r="C28" i="9"/>
  <c r="C29" i="9"/>
  <c r="C29" i="8"/>
  <c r="C26" i="8"/>
  <c r="C25" i="8"/>
  <c r="C28" i="8"/>
  <c r="D28" i="4"/>
  <c r="D26" i="4"/>
  <c r="D25" i="4"/>
  <c r="D28" i="3"/>
  <c r="D25" i="3"/>
  <c r="D26" i="1"/>
  <c r="D24" i="1"/>
  <c r="D23" i="1"/>
  <c r="D29" i="12"/>
  <c r="D29" i="11"/>
  <c r="D29" i="10"/>
  <c r="D29" i="6"/>
  <c r="D28" i="6"/>
  <c r="D27" i="6" s="1"/>
  <c r="D26" i="6"/>
  <c r="D25" i="6"/>
  <c r="D29" i="5"/>
  <c r="D26" i="5"/>
  <c r="D25" i="5"/>
  <c r="D29" i="4"/>
  <c r="D29" i="3"/>
  <c r="D26" i="3"/>
  <c r="D27" i="1"/>
  <c r="D28" i="2"/>
  <c r="D27" i="2"/>
  <c r="D25" i="2"/>
  <c r="D24" i="2"/>
  <c r="D29" i="13"/>
  <c r="D28" i="13"/>
  <c r="D26" i="13"/>
  <c r="D25" i="13"/>
  <c r="C27" i="8" l="1"/>
  <c r="D26" i="11"/>
  <c r="D27" i="12"/>
  <c r="D30" i="12" s="1"/>
  <c r="D27" i="5"/>
  <c r="D30" i="5" s="1"/>
  <c r="D27" i="11"/>
  <c r="D26" i="10"/>
  <c r="D28" i="10"/>
  <c r="D27" i="10" s="1"/>
  <c r="D30" i="10" s="1"/>
  <c r="C27" i="9"/>
  <c r="C30" i="9" s="1"/>
  <c r="C30" i="8"/>
  <c r="D30" i="6"/>
  <c r="D27" i="4"/>
  <c r="D30" i="4" s="1"/>
  <c r="D27" i="3"/>
  <c r="D30" i="3" s="1"/>
  <c r="D25" i="1"/>
  <c r="D28" i="1" s="1"/>
  <c r="D26" i="2"/>
  <c r="D29" i="2" s="1"/>
  <c r="D27" i="13"/>
  <c r="D30" i="13"/>
  <c r="D29" i="7"/>
  <c r="D28" i="7"/>
  <c r="D26" i="7"/>
  <c r="D25" i="7"/>
  <c r="D30" i="11" l="1"/>
  <c r="D27" i="7"/>
  <c r="D30" i="7" s="1"/>
  <c r="D34" i="14"/>
  <c r="D33" i="14"/>
  <c r="D31" i="14"/>
  <c r="D30" i="14"/>
  <c r="D29" i="14"/>
  <c r="D32" i="14" l="1"/>
  <c r="D35" i="14" s="1"/>
  <c r="D37" i="20" l="1"/>
  <c r="D23" i="34" l="1"/>
  <c r="D21" i="34"/>
  <c r="D25" i="34"/>
  <c r="D24" i="34"/>
  <c r="D22" i="34"/>
  <c r="D34" i="47"/>
  <c r="D33" i="47"/>
  <c r="D32" i="47"/>
  <c r="D31" i="47"/>
  <c r="D30" i="47"/>
  <c r="D49" i="25"/>
  <c r="D59" i="26"/>
  <c r="D38" i="33"/>
  <c r="D37" i="33"/>
  <c r="D35" i="33"/>
  <c r="D34" i="33"/>
  <c r="D33" i="33"/>
  <c r="D44" i="35"/>
  <c r="D43" i="35"/>
  <c r="D33" i="27"/>
  <c r="D32" i="27"/>
  <c r="D31" i="27"/>
  <c r="D30" i="27"/>
  <c r="D29" i="27"/>
  <c r="D33" i="29"/>
  <c r="D32" i="29"/>
  <c r="D31" i="29"/>
  <c r="D30" i="29"/>
  <c r="D29" i="29"/>
  <c r="D33" i="30"/>
  <c r="D32" i="30"/>
  <c r="D31" i="30"/>
  <c r="D30" i="30"/>
  <c r="D29" i="30"/>
  <c r="D31" i="38"/>
  <c r="D30" i="38"/>
  <c r="D28" i="38"/>
  <c r="D27" i="38"/>
  <c r="D32" i="28"/>
  <c r="D31" i="28"/>
  <c r="D30" i="28"/>
  <c r="D29" i="28"/>
  <c r="D31" i="39"/>
  <c r="D30" i="39"/>
  <c r="D28" i="39"/>
  <c r="D27" i="39"/>
  <c r="D42" i="36"/>
  <c r="D41" i="36"/>
  <c r="D33" i="31"/>
  <c r="D32" i="31"/>
  <c r="D31" i="31"/>
  <c r="D30" i="31"/>
  <c r="D29" i="31"/>
  <c r="D33" i="32"/>
  <c r="D32" i="32"/>
  <c r="D31" i="32"/>
  <c r="D30" i="32"/>
  <c r="D29" i="32"/>
  <c r="D37" i="41"/>
  <c r="D36" i="41"/>
  <c r="D34" i="41"/>
  <c r="D33" i="41"/>
  <c r="D32" i="41"/>
  <c r="D35" i="41" l="1"/>
  <c r="D38" i="41" s="1"/>
  <c r="D43" i="36"/>
  <c r="D35" i="47"/>
  <c r="D34" i="30"/>
  <c r="D34" i="32"/>
  <c r="D36" i="33"/>
  <c r="D39" i="33" s="1"/>
  <c r="D47" i="35"/>
  <c r="D45" i="36"/>
  <c r="D60" i="26"/>
  <c r="D58" i="26"/>
  <c r="D26" i="34"/>
  <c r="D51" i="25"/>
  <c r="D50" i="25"/>
  <c r="D61" i="26"/>
  <c r="D45" i="35"/>
  <c r="D34" i="27"/>
  <c r="D34" i="29"/>
  <c r="D29" i="38"/>
  <c r="D32" i="38" s="1"/>
  <c r="D33" i="28"/>
  <c r="D29" i="39"/>
  <c r="D32" i="39" s="1"/>
  <c r="D34" i="31"/>
  <c r="D46" i="35" l="1"/>
  <c r="D49" i="35" s="1"/>
  <c r="D44" i="36"/>
  <c r="D47" i="36" s="1"/>
  <c r="D54" i="25"/>
  <c r="D64" i="26"/>
  <c r="D36" i="24" l="1"/>
  <c r="D34" i="24"/>
  <c r="D33" i="24"/>
  <c r="D32" i="24"/>
  <c r="D35" i="24" l="1"/>
  <c r="D38" i="24" s="1"/>
  <c r="D37" i="23" l="1"/>
  <c r="D33" i="23"/>
  <c r="D34" i="22"/>
  <c r="D33" i="22"/>
  <c r="D31" i="22"/>
  <c r="D30" i="22"/>
  <c r="D29" i="22"/>
  <c r="D25" i="21"/>
  <c r="D24" i="21"/>
  <c r="D22" i="21"/>
  <c r="D38" i="20"/>
  <c r="D36" i="20" s="1"/>
  <c r="D34" i="20"/>
  <c r="D33" i="19"/>
  <c r="D32" i="19"/>
  <c r="D30" i="19"/>
  <c r="D29" i="19"/>
  <c r="D31" i="18"/>
  <c r="D30" i="18"/>
  <c r="D28" i="18"/>
  <c r="D27" i="18"/>
  <c r="D42" i="17"/>
  <c r="D41" i="17"/>
  <c r="D56" i="16"/>
  <c r="D55" i="16"/>
  <c r="I8" i="15"/>
  <c r="D27" i="15" s="1"/>
  <c r="I12" i="15"/>
  <c r="D28" i="15" s="1"/>
  <c r="I19" i="15"/>
  <c r="D29" i="15" s="1"/>
  <c r="I23" i="15"/>
  <c r="D30" i="15" s="1"/>
  <c r="D26" i="15"/>
  <c r="D57" i="16" l="1"/>
  <c r="D43" i="17"/>
  <c r="D36" i="23"/>
  <c r="D35" i="23" s="1"/>
  <c r="D34" i="23"/>
  <c r="D45" i="17"/>
  <c r="D23" i="21"/>
  <c r="D26" i="21" s="1"/>
  <c r="D35" i="20"/>
  <c r="D31" i="15"/>
  <c r="D32" i="22"/>
  <c r="D35" i="22" s="1"/>
  <c r="D31" i="19"/>
  <c r="D34" i="19" s="1"/>
  <c r="D29" i="18"/>
  <c r="D32" i="18" s="1"/>
  <c r="D58" i="16"/>
  <c r="D61" i="16" l="1"/>
  <c r="D44" i="17"/>
  <c r="D47" i="17" s="1"/>
  <c r="D38" i="23"/>
  <c r="D39" i="20"/>
</calcChain>
</file>

<file path=xl/sharedStrings.xml><?xml version="1.0" encoding="utf-8"?>
<sst xmlns="http://schemas.openxmlformats.org/spreadsheetml/2006/main" count="5944" uniqueCount="1040">
  <si>
    <t>Aquaculture (PL - Yabbies) Fishery – Schedule of Cost Recoverable Fisheries Regulatory Services</t>
  </si>
  <si>
    <t>Function</t>
  </si>
  <si>
    <t>Description</t>
  </si>
  <si>
    <t>Deliverables / Milestones</t>
  </si>
  <si>
    <t>Inspections of licenced or authorised commercial fishers</t>
  </si>
  <si>
    <t xml:space="preserve">Inspections are undertaken at any time in any location to ensure the level of compliance is proven to be at an acceptable level. </t>
  </si>
  <si>
    <t xml:space="preserve">The outcome of this activity maintains or raises a risk perception in the mind of any commercial fisher who is contemplating committing an offence. </t>
  </si>
  <si>
    <t>This leads to maximising voluntary compliance, and creates a deterrent effect.</t>
  </si>
  <si>
    <t>Using intelligence, conduct targeted inspections at lease site to ensure compliance with legislation.</t>
  </si>
  <si>
    <t>Fisheries Management Services</t>
  </si>
  <si>
    <t>Prepare reports, including briefs to senior DEPI management on time as required.</t>
  </si>
  <si>
    <t>Provide advice and support to licensing on licence applications, variations and conditions within 14 days of receipt of request.</t>
  </si>
  <si>
    <t>Respond to all industry requests or comments within 20 working days.</t>
  </si>
  <si>
    <t xml:space="preserve">Work with aquaculture licence holders to facilitate development of a viable aquaculture industry, including development of an aquaculture forum before November. </t>
  </si>
  <si>
    <t>Licence Administration Services</t>
  </si>
  <si>
    <t>Commercial Catch and Effort</t>
  </si>
  <si>
    <t>Operation of the C&amp;E Unit (Monitoring receipt of C&amp;E returns; entering of details in the database; checking accuracy; printing C&amp;E reports as required).</t>
  </si>
  <si>
    <t>All data entered in the data base within 3 working days of receipt of dockets.</t>
  </si>
  <si>
    <t xml:space="preserve">All requests for data provided within 5 working days. </t>
  </si>
  <si>
    <t>Cost Recovery Administration Services</t>
  </si>
  <si>
    <t>Cost recovery administration</t>
  </si>
  <si>
    <t>Operational costs only for the provision of secretariat service for the FCRSC (e.g. Chair’s services, meeting room hire, and committee allowances for travel, accommodation and meals).</t>
  </si>
  <si>
    <t>FCRSC meeting agenda and papers circulated two weeks in advance of meetings.</t>
  </si>
  <si>
    <t>FCRSC minutes prepared and circulated within 7 working days of meetings.</t>
  </si>
  <si>
    <t>Prospective cost recovery system</t>
  </si>
  <si>
    <t>Management</t>
  </si>
  <si>
    <t>Licence Administration</t>
  </si>
  <si>
    <t>Cost Recovery Administration</t>
  </si>
  <si>
    <t>Aquaculture (PL - Tourism) Fishery – Schedule of Cost Recoverable Fisheries Regulatory Services</t>
  </si>
  <si>
    <t>Liaise with water authorities, EPA and other agencies  on water quality issues as required.</t>
  </si>
  <si>
    <t>Aquaculture (PL - Warmwater FinfishTourism) Fishery – Schedule of Cost Recoverable Fisheries Regulatory Services</t>
  </si>
  <si>
    <t>Liaise with licence holders, local councils and water authorities as required.</t>
  </si>
  <si>
    <t>Aquaculture (CL - Offshore) Fishery – Schedule of Cost Recoverable Fisheries Regulatory Services</t>
  </si>
  <si>
    <t>Aquaculture (CL - Abalone) Fishery – Schedule of Cost Recoverable Fisheries Regulatory Services</t>
  </si>
  <si>
    <t>Aquaculture (CL - Bivalve) Fishery – Schedule of Cost Recoverable Fisheries Regulatory Services</t>
  </si>
  <si>
    <t>Aquaculture (CL - Eels) Fishery – Schedule of Cost Recoverable Fisheries Regulatory Services</t>
  </si>
  <si>
    <t>Aquaculture (CL - Onshore Abalone) Fishery – Schedule of Cost Recoverable Fisheries Regulatory Services</t>
  </si>
  <si>
    <t>Aquaculture (PL - Salmonids) Fishery – Schedule of Cost Recoverable Fisheries Regulatory Services</t>
  </si>
  <si>
    <t>Aquaculture (PL - Ornamentals) Fishery – Schedule of Cost Recoverable Fisheries Regulatory Services</t>
  </si>
  <si>
    <t>Aquaculture (PL - Indoor Intensive) Fishery – Schedule of Cost Recoverable Fisheries Regulatory Services</t>
  </si>
  <si>
    <t>Aquaculture (PL - Eels) Fishery – Schedule of Cost Recoverable Fisheries Regulatory Services</t>
  </si>
  <si>
    <t>Aquaculture (PL - Other) Fishery - Schedule of Cost Recoverable Fisheries Regulatory Services</t>
  </si>
  <si>
    <t>Gippsland Lakes Fishery – Schedule of Cost Recoverable Fisheries Regulatory Services</t>
  </si>
  <si>
    <t>Research Services</t>
  </si>
  <si>
    <t>Deliverables</t>
  </si>
  <si>
    <t>Total Rec. ($)*</t>
  </si>
  <si>
    <t>Tot. Rec. ($)*</t>
  </si>
  <si>
    <t xml:space="preserve">Deliverables </t>
  </si>
  <si>
    <t>Key performance indicator</t>
  </si>
  <si>
    <t>All requests for Gippsland Lakes fishery data provided within 5 working days.</t>
  </si>
  <si>
    <t>Operational management of marine and estuarine fisheries</t>
  </si>
  <si>
    <t>internal coordination to inform external engagement and advice regarding the fishery.</t>
  </si>
  <si>
    <t xml:space="preserve">providing services to fishery authority holders e.g. responding to requests for information from fishers, etc. </t>
  </si>
  <si>
    <t>providing management advice to the fisheries executive for decision making, including in relation to management controls other than harvest limits e.g. amendments to gear or improved reporting.</t>
  </si>
  <si>
    <t>Liaise with DEDJTR business units, the Fisheries Victoria Executive Team and other  government agencies to develop and implement legislative and regulatory changes that help to ensure the fishery remains sustainable.</t>
  </si>
  <si>
    <t>Respond to emerging issues in fisheries management.</t>
  </si>
  <si>
    <t>Implement Fisheries Notices  as required to address emerging management issues in the fishery.</t>
  </si>
  <si>
    <t>Work with stakeholders to improve on the quality of service delivery.</t>
  </si>
  <si>
    <t>Data collection, monitoring and analysis for stock assessment.</t>
  </si>
  <si>
    <t>Annual black bream pre recruit survey completed by 31 August each year from 2015-2019.</t>
  </si>
  <si>
    <t xml:space="preserve">Annual reporting of catch sampling data collected for the fishery to be provided by 31 August each year. </t>
  </si>
  <si>
    <t>Annual reporting of standardised catch and effort fishery data provided by 30 June from 2015-2019.</t>
  </si>
  <si>
    <t xml:space="preserve">Black bream Assessment reports provided by 30 June 2016 and 2019. Garfish assessment report provided by 30 June 2016.  Non-bream Assessment report provided by  30 June 2017.  </t>
  </si>
  <si>
    <t>Traffic light</t>
  </si>
  <si>
    <t xml:space="preserve">Using intelligence, targeted inspections conducted:
• at sea, and
• at landing,
to detect and deter non-compliance with legislation
</t>
  </si>
  <si>
    <t>Number of entries reported.</t>
  </si>
  <si>
    <t>Number and source of requests reported.</t>
  </si>
  <si>
    <t>Issue log reported for 2015</t>
  </si>
  <si>
    <t>Source and number of days of meetings reported for 2015.</t>
  </si>
  <si>
    <t>Fishery notices reported for 2015.</t>
  </si>
  <si>
    <t>FCRSC meeting agenda and papers circulated at least a week in advance of meetings.</t>
  </si>
  <si>
    <t>Gippsland Lakes catch sampling report provided by 31 August 2015.</t>
  </si>
  <si>
    <t>Gippsland Lakes standardised catch and effort report provided by 30 June 2015.</t>
  </si>
  <si>
    <t xml:space="preserve">Gippsland Lakes catch sampling survey data collected twice in 2015. </t>
  </si>
  <si>
    <t>On track</t>
  </si>
  <si>
    <t>Issue</t>
  </si>
  <si>
    <t>at risk</t>
  </si>
  <si>
    <t>[Status]</t>
  </si>
  <si>
    <t>Comment</t>
  </si>
  <si>
    <t>Strategic</t>
  </si>
  <si>
    <t>Project</t>
  </si>
  <si>
    <t>Operational</t>
  </si>
  <si>
    <t>Gippsland Lakes Black Bream pre-recruit sampling report provided by 31 August 2015.</t>
  </si>
  <si>
    <t>Targetted improvements identified, delivered and assessed</t>
  </si>
  <si>
    <t>Meeting no. &amp; date listed
Date agenda/paper circulated</t>
  </si>
  <si>
    <t>Type of offences for Gippsland Lakes reported at end of year (final report).</t>
  </si>
  <si>
    <t>List of improvements identified
No. delivered &amp; No. assessed.</t>
  </si>
  <si>
    <t>List of Fishery Notices</t>
  </si>
  <si>
    <t>List of issues</t>
  </si>
  <si>
    <t>List of offences and no. of times occurred in final report</t>
  </si>
  <si>
    <t>Date and method of report delivery</t>
  </si>
  <si>
    <t>Date (and volume) data received.</t>
  </si>
  <si>
    <t>Annual reporting of black bream pre-recruit surveys and commercial catch sampling by 31 August each year for 2015-19.</t>
  </si>
  <si>
    <t>KPI</t>
  </si>
  <si>
    <t>Measure</t>
  </si>
  <si>
    <t>Costs refer to full implementation from 2016/17</t>
  </si>
  <si>
    <t>* Total Recoverable Cost</t>
  </si>
  <si>
    <t>Total after Small Operator concession</t>
  </si>
  <si>
    <t>TOTAL</t>
  </si>
  <si>
    <t>Compliance</t>
  </si>
  <si>
    <t>Research</t>
  </si>
  <si>
    <t>Tot. Rec. ($)</t>
  </si>
  <si>
    <t>All requests for Bait General fishery data provided within 5 working days.</t>
  </si>
  <si>
    <t>Administration Services</t>
  </si>
  <si>
    <t>Provide advice regarding general and research permits submitted by industry representative bodies.</t>
  </si>
  <si>
    <t>Using intelligence, targeted inspections conducted 
- at sea, and 
- at landing, 
to detect and deter non-compliance with legislation.</t>
  </si>
  <si>
    <t>KPI**</t>
  </si>
  <si>
    <t>Compliance Services</t>
  </si>
  <si>
    <t>NIL</t>
  </si>
  <si>
    <t>Data collection, monitoring and analysis for stock assessment</t>
  </si>
  <si>
    <r>
      <rPr>
        <b/>
        <u/>
        <sz val="14"/>
        <color theme="1"/>
        <rFont val="Arial"/>
        <family val="2"/>
      </rPr>
      <t>Abalone Eastern Zone Fisher</t>
    </r>
    <r>
      <rPr>
        <b/>
        <sz val="14"/>
        <color theme="1"/>
        <rFont val="Arial"/>
        <family val="2"/>
      </rPr>
      <t>y - Cost Recoverable Fisheries Regulatory Services</t>
    </r>
  </si>
  <si>
    <t>Complete fishery independent statistical trends in population abundance and size structure.</t>
  </si>
  <si>
    <t>Complete fishery dependent statistical trends in catch patterns including changes in catch per unit effort (CPUE).</t>
  </si>
  <si>
    <t>Provide  statistical summaries  and analytical results that address biological and fishery performance in a spatial management unit (SMU) and zone scales in reports in hardcopy and digital formats.</t>
  </si>
  <si>
    <t xml:space="preserve">Present a brief report summarising the results of analyses undertaken as part of objective 3. </t>
  </si>
  <si>
    <t>Compile a periodical stock assessment report that encompasses updated methods, results and conclusions within the context of current management policy and harvest strategy.</t>
  </si>
  <si>
    <t>Using intelligence, targeted inspections conducted:
·        at sea, 
·        at landing,
·        in transit, and
·        at processor.</t>
  </si>
  <si>
    <t>Note there is no enforcement of catch limits at finer level than zones.</t>
  </si>
  <si>
    <t>Integrity of the quota management system maintained.</t>
  </si>
  <si>
    <t>Setting quota and harvest limits</t>
  </si>
  <si>
    <t>Distribute electronic copies of reef code report cards and zonal summary report to industry association 10 working days prior to TACC advisory forum.</t>
  </si>
  <si>
    <t>Provide hard copies of reef code report cards and zonal summary report to industry associations, quota/licence holders, and fishery operators at the  TACC advisory forum.</t>
  </si>
  <si>
    <t>Ensure annual TACC advisory forum is held in December/January (prior to the start of the fishing season).</t>
  </si>
  <si>
    <t xml:space="preserve">Ensure relevant departmental staff attend annual TACC forum. </t>
  </si>
  <si>
    <t>Provide a draft summary of the TACC forum to industry for comment within 10 working days of the forum.</t>
  </si>
  <si>
    <r>
      <t xml:space="preserve">Publish the  Further Quota Order which sets annual TACC in the </t>
    </r>
    <r>
      <rPr>
        <i/>
        <sz val="10"/>
        <color theme="1"/>
        <rFont val="Arial"/>
        <family val="2"/>
      </rPr>
      <t>Victorian Government Gazette</t>
    </r>
    <r>
      <rPr>
        <sz val="10"/>
        <color theme="1"/>
        <rFont val="Arial"/>
        <family val="2"/>
      </rPr>
      <t xml:space="preserve"> by 31 March.</t>
    </r>
  </si>
  <si>
    <r>
      <t xml:space="preserve">Publish Fisheries Notice setting fine-scale minimum in the </t>
    </r>
    <r>
      <rPr>
        <i/>
        <sz val="10"/>
        <color theme="1"/>
        <rFont val="Arial"/>
        <family val="2"/>
      </rPr>
      <t>Victorian Government Gazette</t>
    </r>
    <r>
      <rPr>
        <sz val="10"/>
        <color theme="1"/>
        <rFont val="Arial"/>
        <family val="2"/>
      </rPr>
      <t xml:space="preserve">  by 31 March. </t>
    </r>
  </si>
  <si>
    <t>Publish public Submissions received during consultation on the departmental website  by 31 March.</t>
  </si>
  <si>
    <t>Provide a written response to each public submission within 20 working days of receipt.</t>
  </si>
  <si>
    <t>Assess, advise on and respond to emerging issues.</t>
  </si>
  <si>
    <t xml:space="preserve">Update DiversWeb to reflect zonal management arrangements by March 31. </t>
  </si>
  <si>
    <t>Update DiversWeb issues raised by industry within 5 working days</t>
  </si>
  <si>
    <t>Quota catch recording and administration services</t>
  </si>
  <si>
    <t>Divers</t>
  </si>
  <si>
    <t>All abalone price data requests provided within 5 working days.</t>
  </si>
  <si>
    <t>All requests for abalone data reports provided within 5 working days.</t>
  </si>
  <si>
    <t>All quota balances adjusted within 24 hrs of receipt of required documentation.</t>
  </si>
  <si>
    <t>All data entered in to FILS within 5 working days of receipt of required documentation.</t>
  </si>
  <si>
    <t>All catch reports and Quota statements supplied to quota holders within 2 working days of the request.</t>
  </si>
  <si>
    <t>All monthly catch and statistics reports provided to Abalone Management within 5 working days of the end of the month.</t>
  </si>
  <si>
    <t>All supplies of Bin Tags, Abalone Docket books, pre-paid envelopes, etc. despatched to divers within 2 working days of request (when supplies on hand).</t>
  </si>
  <si>
    <t>Provision of Duty Officer 24 hours per day</t>
  </si>
  <si>
    <t>Management Services</t>
  </si>
  <si>
    <t xml:space="preserve">      Licence Administration</t>
  </si>
  <si>
    <t xml:space="preserve">     Cost Recovery Administration</t>
  </si>
  <si>
    <t>Cost recovery administration per licence</t>
  </si>
  <si>
    <r>
      <rPr>
        <b/>
        <u/>
        <sz val="14"/>
        <color theme="1"/>
        <rFont val="Arial"/>
        <family val="2"/>
      </rPr>
      <t>Rock  Lobster Western Zone Fishery</t>
    </r>
    <r>
      <rPr>
        <b/>
        <sz val="14"/>
        <color theme="1"/>
        <rFont val="Arial"/>
        <family val="2"/>
      </rPr>
      <t xml:space="preserve"> - Cost Recoverable Fisheries Regulatory Services</t>
    </r>
  </si>
  <si>
    <t xml:space="preserve">Fixed site surveys completed by end of March each year.
</t>
  </si>
  <si>
    <t>Puerulus data collected and submitted.</t>
  </si>
  <si>
    <t>All field data entered, edited and archived in SAS with all processing completed by 30 November.</t>
  </si>
  <si>
    <t>Peer-reviewed annual fishery status report completed by the end of October.</t>
  </si>
  <si>
    <t>Data report provided to the RLRAG by the end of December.</t>
  </si>
  <si>
    <t>Ad hoc reports as requested by the Department.</t>
  </si>
  <si>
    <t>Annual stock assessment report completed by the end of February.</t>
  </si>
  <si>
    <t>All stock assessment analyses and model outputs presented at the TACC workshop (held before the end of April).</t>
  </si>
  <si>
    <t xml:space="preserve">Using intelligence, targeted inspections conducted:
-   at sea, 
-   on land and,
-   at processor.
</t>
  </si>
  <si>
    <t>Consult with stakeholders in accordance with statutory requirements prior to setting the annual TACC.</t>
  </si>
  <si>
    <t>Hold an annual TACC advisory forum, attended by DEDJTR staff,  at which the proposed TACC will be discussed and stakeholder feedback sought.</t>
  </si>
  <si>
    <t xml:space="preserve">Prepare the Further Quota Order to set the annual TACC. </t>
  </si>
  <si>
    <t>Seek comment from stakeholders on the proposed TACC and associated management arrangements including those implemented by Fisheries Notice.</t>
  </si>
  <si>
    <t>Public submissions, unless otherwise requested by the submitter, are published on the departmental website before the start of the fishing season.</t>
  </si>
  <si>
    <r>
      <t xml:space="preserve">Publish the Further Quota Order setting the TACC along with any necessary Fisheries Notices  in the </t>
    </r>
    <r>
      <rPr>
        <i/>
        <sz val="10"/>
        <color theme="1"/>
        <rFont val="Arial"/>
        <family val="2"/>
      </rPr>
      <t xml:space="preserve">Victoria Government Gazette </t>
    </r>
    <r>
      <rPr>
        <sz val="10"/>
        <color theme="1"/>
        <rFont val="Arial"/>
        <family val="2"/>
      </rPr>
      <t>and  notify stakeholders  before the start of the fishing season.</t>
    </r>
  </si>
  <si>
    <t>Prepare briefs, interpret information, attend meetings and develop discussion papers to inform the fisheries executive and the Minister on issues related to the management of the commercial fishery.</t>
  </si>
  <si>
    <t>Respond to industry queries including requests for information and updates on catch.</t>
  </si>
  <si>
    <t>Consider permit applications for industry research and other activities.</t>
  </si>
  <si>
    <t>All requests for rock lobster data provided within 5 working days.</t>
  </si>
  <si>
    <t>All quota balances adjusted within 24 hours of receipt of documentation.</t>
  </si>
  <si>
    <t>** Key Performance Indicator</t>
  </si>
  <si>
    <r>
      <t xml:space="preserve">Eels </t>
    </r>
    <r>
      <rPr>
        <b/>
        <u/>
        <sz val="14"/>
        <color theme="1"/>
        <rFont val="Arial"/>
        <family val="2"/>
      </rPr>
      <t>Fishery</t>
    </r>
    <r>
      <rPr>
        <b/>
        <sz val="14"/>
        <color theme="1"/>
        <rFont val="Arial"/>
        <family val="2"/>
      </rPr>
      <t xml:space="preserve"> – Schedule of Cost Recoverable Fisheries Regulatory Services</t>
    </r>
  </si>
  <si>
    <t>Key performance indicator**</t>
  </si>
  <si>
    <t>Using intelligence, targeted inspections conducted to detect and deter non-compliance with legislation.</t>
  </si>
  <si>
    <t xml:space="preserve">A response to all written industry requests and comments is provided within 20 working days. </t>
  </si>
  <si>
    <t>A response to applications for permits to use different equipment or access closed areas provided within 20 working days.</t>
  </si>
  <si>
    <t xml:space="preserve">Permit application responses provided in a timely manner. </t>
  </si>
  <si>
    <t>Liaised with other government agencies on behalf of eel fisheries as required (e.g. Tas Inland Fisheries, DSE, Parks Victoria and Federal Department of Environment).</t>
  </si>
  <si>
    <t>Prepare and submit Victoria eel export documentation by end February 2014 and every four years thereafter.</t>
  </si>
  <si>
    <t>Export approval documentation prepared and submitted in a timely manner.</t>
  </si>
  <si>
    <t>All requests for the Eel Fishery data provided within 5 working days.</t>
  </si>
  <si>
    <t>Number of Licences</t>
  </si>
  <si>
    <r>
      <rPr>
        <b/>
        <u/>
        <sz val="14"/>
        <color theme="1"/>
        <rFont val="Arial"/>
        <family val="2"/>
      </rPr>
      <t>Port Phillip Bay Purse Seine Fishery</t>
    </r>
    <r>
      <rPr>
        <b/>
        <sz val="14"/>
        <color theme="1"/>
        <rFont val="Arial"/>
        <family val="2"/>
      </rPr>
      <t xml:space="preserve"> – Schedule of Cost Recoverable Fisheries Regulatory Services</t>
    </r>
  </si>
  <si>
    <t>Results provided to fisheries managers within 4 weeks of request or as part of scheduled stock assessments.</t>
  </si>
  <si>
    <t xml:space="preserve">Using intelligence, targeted inspections conducted:
• at sea, and
• at landing,
to detect and deter non-compliance with legislation.
</t>
  </si>
  <si>
    <t>internal coordination to inform external engagement and advice regarding Purse Seine (PPB) fishery matters.</t>
  </si>
  <si>
    <t>All requests for the PPB Purse Seine Fishery data provided within 5 working days.</t>
  </si>
  <si>
    <r>
      <rPr>
        <b/>
        <u/>
        <sz val="14"/>
        <color theme="1"/>
        <rFont val="Arial"/>
        <family val="2"/>
      </rPr>
      <t>Scallop Ocean Fishery</t>
    </r>
    <r>
      <rPr>
        <b/>
        <sz val="14"/>
        <color theme="1"/>
        <rFont val="Arial"/>
        <family val="2"/>
      </rPr>
      <t xml:space="preserve"> – Schedule of Cost Recoverable Fisheries Regulatory Services</t>
    </r>
  </si>
  <si>
    <t>Annual biomass survey completed.</t>
  </si>
  <si>
    <t>Assessment of stock levels (using annual biomass survey) provided to annual industry Total Allowable Commercial Catch meeting.</t>
  </si>
  <si>
    <t>Inspections are undertaken at any time in any location to ensure the level of compliance is proven to be at an acceptable level.</t>
  </si>
  <si>
    <t>Using intelligence, targeted inspections conducted:
·        at sea,
·        at landing,
·        in transit and
·        at processor</t>
  </si>
  <si>
    <t>All requests for Scallop Ocean Fishery data provided within 5 working days.</t>
  </si>
  <si>
    <r>
      <rPr>
        <b/>
        <u/>
        <sz val="14"/>
        <color theme="1"/>
        <rFont val="Arial"/>
        <family val="2"/>
      </rPr>
      <t>Wrasse (Ocean) Fishery</t>
    </r>
    <r>
      <rPr>
        <b/>
        <sz val="14"/>
        <color theme="1"/>
        <rFont val="Arial"/>
        <family val="2"/>
      </rPr>
      <t xml:space="preserve"> – Schedule of Cost Recoverable Fisheries Regulatory Services</t>
    </r>
  </si>
  <si>
    <t>Results of surveys, projects and assessments provided to fisheries managers within 4 weeks of request.</t>
  </si>
  <si>
    <t>Fishery assessment will be included as part of an ocean fishery assessment every 5 years.  Fishery Assessment report provided by 30 June 2019.</t>
  </si>
  <si>
    <t>Annual standardised catch and effort fishery report provided by 30 June 2015-19.</t>
  </si>
  <si>
    <t>All requests for Wrasse Fishery data provided within 5 working days.</t>
  </si>
  <si>
    <t>Costs refer to full implementation in 2016/17</t>
  </si>
  <si>
    <r>
      <rPr>
        <b/>
        <u/>
        <sz val="14"/>
        <color theme="1"/>
        <rFont val="Arial"/>
        <family val="2"/>
      </rPr>
      <t>Sea Urchin Fishery</t>
    </r>
    <r>
      <rPr>
        <b/>
        <sz val="14"/>
        <color theme="1"/>
        <rFont val="Arial"/>
        <family val="2"/>
      </rPr>
      <t xml:space="preserve"> – Schedule of Cost Recoverable Fisheries Regulatory Services</t>
    </r>
  </si>
  <si>
    <t>Stock assessment to determine TACC setting.</t>
  </si>
  <si>
    <t>Standardisation of CPUE.</t>
  </si>
  <si>
    <t>Agreed no delivery of this service until further notice</t>
  </si>
  <si>
    <t xml:space="preserve">Stock assessment report. </t>
  </si>
  <si>
    <t>Annual dive survey to collect abundance data for stock assessment.</t>
  </si>
  <si>
    <t>All stock assessment analyses presented at the TACC workshop.</t>
  </si>
  <si>
    <t>Analysis of dive survey data to set TACC.</t>
  </si>
  <si>
    <t>Dive survey completed at 40 sites (in addition to current abalone survey sites).</t>
  </si>
  <si>
    <t>Assessment of stock abundance provided to industry at TACC setting workshops.</t>
  </si>
  <si>
    <t>Using intelligence, targeted inspections conducted:
·        at sea, and
·        at landing,
to detect and deter non-compliance with legislation.</t>
  </si>
  <si>
    <t>All work associated with quota setting in the urchin fishery including preparation of advice papers and briefs and consultation with industry and recreational sector.</t>
  </si>
  <si>
    <t xml:space="preserve">TACC advisory workshop (to be held in year 4 – FTE is the 10 days averaged over 4 years i.e. 2.5 days per annum or 0.0125 FTE). </t>
  </si>
  <si>
    <t>Consultation on the Further Quota Order is undertaken in accordance with the requirements of the Fisheries Act and agreed practice.</t>
  </si>
  <si>
    <t>The annual TACC is established and stakeholders notified by 30 June.</t>
  </si>
  <si>
    <t>Operational management of sea urchin fishery</t>
  </si>
  <si>
    <t>All requests for urchin data provided within 5 working days.</t>
  </si>
  <si>
    <t>Monitoring and adjustment of quota  (follow up on over quota, incomplete reports, and receive calls from fishers when they experience difficulties with reporting).</t>
  </si>
  <si>
    <t>Provision of Duty Officer 24 hours per day.</t>
  </si>
  <si>
    <t>Costs at full implementation in 2016/17</t>
  </si>
  <si>
    <t>Type</t>
  </si>
  <si>
    <t>Fishery report provided by date indicated.</t>
  </si>
  <si>
    <t>Date, fishery and method of delivery</t>
  </si>
  <si>
    <t>No. of inspections planned and complete in final report</t>
  </si>
  <si>
    <t xml:space="preserve">Number of inspections for Gippsland Lakes reported annually. </t>
  </si>
  <si>
    <t>Using intelligence, conduct targeted inspections at site to ensure compliance with legislation.</t>
  </si>
  <si>
    <t xml:space="preserve">Number of inspections for Private Land - Ornamentals reported annually. </t>
  </si>
  <si>
    <t>Type of offences for Private Land - Ornamentals reported at end of year (final report).</t>
  </si>
  <si>
    <t xml:space="preserve">Number of inspections for Eastern Zone Abalone reported annually. </t>
  </si>
  <si>
    <t>Type of offences for Eastern Zone Abalone reported at end of year (final report).</t>
  </si>
  <si>
    <t xml:space="preserve">Number of inspections for Western Zone Rock Lobster reported annually. </t>
  </si>
  <si>
    <t>Type of offences for Western Zone Rock Lobster reported at end of year (final report).</t>
  </si>
  <si>
    <t xml:space="preserve">Number of inspections for Eels reported annually. </t>
  </si>
  <si>
    <t>Type of offences for Eels reported at end of year (final report).</t>
  </si>
  <si>
    <t xml:space="preserve">Number of inspections for Purse Seine (Port Phillip Bay) reported annually. </t>
  </si>
  <si>
    <t>Type of offences for Purse Seine (Port Phillip Bay) reported at end of year (final report).</t>
  </si>
  <si>
    <t xml:space="preserve">Number of inspections for Sea Urchin reported annually. </t>
  </si>
  <si>
    <t>Type of offences for Sea Urchin reported at end of year (final report).</t>
  </si>
  <si>
    <t xml:space="preserve">Number of inspections for Wrasse reported annually. </t>
  </si>
  <si>
    <t>Type of offences for Wrasse reported at end of year (final report).</t>
  </si>
  <si>
    <t>Type of offences for Fish Receivers (abalone) reported at end of year (final report).</t>
  </si>
  <si>
    <t xml:space="preserve">Number of inspections for Fish Receiver (abalone) reported annually. </t>
  </si>
  <si>
    <t xml:space="preserve">Number of inspections for Scallop (Ocean) reported annually. </t>
  </si>
  <si>
    <t>Type of offences for Scallop (Ocean) reported at end of year (final report).</t>
  </si>
  <si>
    <t xml:space="preserve">Number of inspections for Crown Land Offshore reported annually. </t>
  </si>
  <si>
    <t>Type of offences for Crown Land Offshore reported at end of year (final report).</t>
  </si>
  <si>
    <t>Meeting dates and minutes reported twice yearly.</t>
  </si>
  <si>
    <t xml:space="preserve">Minutes completed and published. </t>
  </si>
  <si>
    <t>Date Minutes circulated &amp; published</t>
  </si>
  <si>
    <t>No. of requests
No. timeframe met
No. timeframe not met</t>
  </si>
  <si>
    <t>Prepare reports, including briefs to senior Fisheries management on time as required.</t>
  </si>
  <si>
    <t xml:space="preserve">Source and number of reports prepared </t>
  </si>
  <si>
    <t>No. of requests
List of request sources</t>
  </si>
  <si>
    <t>No. of reports
List of report types</t>
  </si>
  <si>
    <t>Source and number of requests</t>
  </si>
  <si>
    <t>Number of requests and response time</t>
  </si>
  <si>
    <t>Source and number of issues</t>
  </si>
  <si>
    <t>Source and number of liaisons</t>
  </si>
  <si>
    <t>Activity that promotes development of the aquaculture sector
(note this may be across multiple licence classes)</t>
  </si>
  <si>
    <t>Source and number of meetings reported for 2015.</t>
  </si>
  <si>
    <t>List of meetings
No. of meetings</t>
  </si>
  <si>
    <r>
      <rPr>
        <b/>
        <u/>
        <sz val="14"/>
        <color theme="1"/>
        <rFont val="Arial"/>
        <family val="2"/>
      </rPr>
      <t>Fish Receivers (Abalone) Fishery</t>
    </r>
    <r>
      <rPr>
        <b/>
        <sz val="14"/>
        <color theme="1"/>
        <rFont val="Arial"/>
        <family val="2"/>
      </rPr>
      <t xml:space="preserve"> – Schedule of Cost Recoverable Fisheries Regulatory Services</t>
    </r>
  </si>
  <si>
    <t>No research services will be provided to the Scallop (Ocean) fishery until further notice.</t>
  </si>
  <si>
    <t xml:space="preserve">Consult with stakeholders in accordance with statutory requirements prior to setting the annual TACC.
</t>
  </si>
  <si>
    <t>Publish the Further Quota Order setting the TACC along with any necessary Fisheries Notices  in the Victoria Government Gazette and  notify stakeholders  before the start of the fishing season.</t>
  </si>
  <si>
    <t>List of issues
No. of issues resolved</t>
  </si>
  <si>
    <t>Source and number of requests reported</t>
  </si>
  <si>
    <t>DiversWeb updated by March 31.</t>
  </si>
  <si>
    <t>DiversWeb issues identified</t>
  </si>
  <si>
    <t>No. of deliverables
No. timeframe met and no met</t>
  </si>
  <si>
    <t>Date of delivery
Method of delivery</t>
  </si>
  <si>
    <t>Date of delivery
Method of report delivery</t>
  </si>
  <si>
    <t>Fishery assessment report provided by 30 June 2019.</t>
  </si>
  <si>
    <t xml:space="preserve">Liaison with other agencies undertaken in an effective and timely manner.
</t>
  </si>
  <si>
    <t>Advice provided on permit applications received</t>
  </si>
  <si>
    <t xml:space="preserve">No. of applications received
No. of times advice provided </t>
  </si>
  <si>
    <t>No. of stakeholders
Statutory requirements met</t>
  </si>
  <si>
    <t>Date of forum
No. of issues raised
Date minutes circulated</t>
  </si>
  <si>
    <t>No. of submissions
Date published</t>
  </si>
  <si>
    <t>Date published and source</t>
  </si>
  <si>
    <t>Further Quota Order published</t>
  </si>
  <si>
    <t>Forum held with DEDJTR and industry stakeholders</t>
  </si>
  <si>
    <t>Submissions published by due date</t>
  </si>
  <si>
    <t xml:space="preserve">Statutory requirements for consultation met </t>
  </si>
  <si>
    <t>Stakeholder comments recorded</t>
  </si>
  <si>
    <t>No. of issues raised
No. of issues managed
No. of comments on Fishery Notice</t>
  </si>
  <si>
    <t>Annual TACC established and stakeholders notified by 30 June.</t>
  </si>
  <si>
    <t>Consultation on Further Quota Order completed</t>
  </si>
  <si>
    <t>N/A</t>
  </si>
  <si>
    <t xml:space="preserve">Fixed site surveys completed by end of March.
</t>
  </si>
  <si>
    <t>Processing of field data completed by 30 Nov.</t>
  </si>
  <si>
    <t>Report provided to RLRAG by 31 Dec.</t>
  </si>
  <si>
    <t>Peer review completed by 31 Oct.</t>
  </si>
  <si>
    <t>Annual stock assessment report completed by 28 Feb.</t>
  </si>
  <si>
    <t>Annual stock assessment report completed and presented by 28 Feb.</t>
  </si>
  <si>
    <t>Stock asessments and analyses presented at TACC by 30 April</t>
  </si>
  <si>
    <t>Presentation of stock assessment to DEDJTR and RLRAG by the end of February.</t>
  </si>
  <si>
    <t>Date of data submission</t>
  </si>
  <si>
    <t>Puerulus data submitted in a timely manner (date?)</t>
  </si>
  <si>
    <t>No. of data entries and date completed</t>
  </si>
  <si>
    <t>Date peer review completed</t>
  </si>
  <si>
    <t xml:space="preserve">Date and method data report delivered </t>
  </si>
  <si>
    <t>Date and method of delivery</t>
  </si>
  <si>
    <t>date stock assesment presented</t>
  </si>
  <si>
    <t>Date and method of presentation</t>
  </si>
  <si>
    <t>Fishery independent statistical trends completed by 30 Nov</t>
  </si>
  <si>
    <t>Fishery dependent statistical trends completed by 30 Nov</t>
  </si>
  <si>
    <t>Statistical summaries provided by 30 Nov</t>
  </si>
  <si>
    <t>Stock assessment compiled</t>
  </si>
  <si>
    <t>Report presented</t>
  </si>
  <si>
    <t>Report cards and zonal summary reports distributed electronically 10 days prior to TACC forum</t>
  </si>
  <si>
    <t>Report cards and zonal summary reports distributed in hard copy at TACC forum</t>
  </si>
  <si>
    <t>TACC advisory forum held before 31 Jan</t>
  </si>
  <si>
    <t>DEDJTR staff attend TACC forum</t>
  </si>
  <si>
    <t>TACC forum minutes circulated within 10 days</t>
  </si>
  <si>
    <t>Further Quota Order published by 31 March</t>
  </si>
  <si>
    <t>Fisheries Notice setting fine-scale minimumpublished by 31 March</t>
  </si>
  <si>
    <t>Publice submissions published by 31 March</t>
  </si>
  <si>
    <t>Response provided within 10 working days of submission being received</t>
  </si>
  <si>
    <t>Duty officer provided 24 hours per day</t>
  </si>
  <si>
    <t>Bin Tags, Abalone Docket books, pre-paid envelopes, etc. despatched to divers within 2 working days of request (when supplies on hand).</t>
  </si>
  <si>
    <t>Monthly catch and statistics reports provided to management within 5 working days of the end of the month.</t>
  </si>
  <si>
    <t>Catch reports and Quota statements supplied to quota holders within 2 working days of the request.</t>
  </si>
  <si>
    <t>Data entered in to FILS within 5 working days of receipt of required documentation.</t>
  </si>
  <si>
    <t>Quota balances adjusted within 24 hrs of receipt of required documentation.</t>
  </si>
  <si>
    <t>Abalone data reports provided within 5 working days.</t>
  </si>
  <si>
    <t>Abalone price data provided within 5 working days.</t>
  </si>
  <si>
    <r>
      <rPr>
        <b/>
        <u/>
        <sz val="14"/>
        <color theme="1"/>
        <rFont val="Arial"/>
        <family val="2"/>
      </rPr>
      <t>Scallop Dive PPB</t>
    </r>
    <r>
      <rPr>
        <b/>
        <sz val="14"/>
        <color theme="1"/>
        <rFont val="Arial"/>
        <family val="2"/>
      </rPr>
      <t xml:space="preserve"> – Schedule of Cost Recoverable Fisheries Regulatory Services</t>
    </r>
  </si>
  <si>
    <t>The outcome of this activity maintains or raises a risk perception in the mind of any commercial fisher who is contemplating committing an offence. This leads to maximising voluntary compliance and creating a deterrent effect.</t>
  </si>
  <si>
    <t>All requests for data provided within 5 working days.</t>
  </si>
  <si>
    <t>All quota balances adjusted within 24 hrs of receipt of documentation.</t>
  </si>
  <si>
    <t>Meeting dates and minutes reported quarterly for 2015.</t>
  </si>
  <si>
    <t>FCRSC operational expenditure reported for 2015-16.</t>
  </si>
  <si>
    <r>
      <rPr>
        <b/>
        <u/>
        <sz val="14"/>
        <color theme="1"/>
        <rFont val="Arial"/>
        <family val="2"/>
      </rPr>
      <t>Western Port / Port Phillip Bay Fishery</t>
    </r>
    <r>
      <rPr>
        <b/>
        <sz val="14"/>
        <color theme="1"/>
        <rFont val="Arial"/>
        <family val="2"/>
      </rPr>
      <t xml:space="preserve"> – Schedule of Cost Recoverable Fisheries Regulatory Services</t>
    </r>
  </si>
  <si>
    <t>Pre-recruit survey data summary for King George whiting provided by 30 April each year.</t>
  </si>
  <si>
    <t>Pre-recruit survey data summary for snapper and sand flathead provided by 30 June each year.</t>
  </si>
  <si>
    <t>Annual reporting of catch sampling data collected for the fishery to be provided by 31 August each year.</t>
  </si>
  <si>
    <t>Annual reporting of standardised catch and effort fishery data provided by 30 June 2015-19.</t>
  </si>
  <si>
    <t xml:space="preserve">Snapper assessment reports provided by 30 June 2015 and 2018. KGw assessment reports provided by 30 June 2015 and 2017. Sand flathead assessment report provided by  30 June 2015 and 2019.  Garfish assessment report provided by  30 June 2016. Calamari assessment report provided by  30 June 2017.  Fishery assessment report for other species by 30 June 2016.  </t>
  </si>
  <si>
    <t>All requests for WW/PPB Inlet Fishery data provided within 5 working days.</t>
  </si>
  <si>
    <r>
      <rPr>
        <b/>
        <u/>
        <sz val="14"/>
        <color theme="1"/>
        <rFont val="Arial"/>
        <family val="2"/>
      </rPr>
      <t>Trawl Inshore Fishery</t>
    </r>
    <r>
      <rPr>
        <b/>
        <sz val="14"/>
        <color theme="1"/>
        <rFont val="Arial"/>
        <family val="2"/>
      </rPr>
      <t xml:space="preserve"> – Schedule of Cost Recoverable Fisheries Regulatory Services</t>
    </r>
  </si>
  <si>
    <t>Annual reporting of standardised catch and effort fishery data provided by 30 June 2015-2009.</t>
  </si>
  <si>
    <t>Snapper assessment reports provided by 30 June 2015 and 2018. Non-snapper ocean fishery assessment report provided by  30 June 2019.</t>
  </si>
  <si>
    <t>All requests for Trawl Inshore Fishery data provided within 5 working days.</t>
  </si>
  <si>
    <r>
      <rPr>
        <b/>
        <u/>
        <sz val="14"/>
        <color theme="1"/>
        <rFont val="Arial"/>
        <family val="2"/>
      </rPr>
      <t>Sydenham Inlet Bait Fisher</t>
    </r>
    <r>
      <rPr>
        <b/>
        <sz val="14"/>
        <color theme="1"/>
        <rFont val="Arial"/>
        <family val="2"/>
      </rPr>
      <t>y – Schedule of Cost Recoverable Fisheries Regulatory Services</t>
    </r>
  </si>
  <si>
    <t>Analysis of commercial catch and effort data (and any other available data) to facilitate assessments of commercial fishery trends and to detect possible changes in fishery profile (e.g. changes in target preferences or fishing equipment/methods) or the status of key target bait stocks.</t>
  </si>
  <si>
    <t>Results provided to fisheries managers within 4 weeks of request or as part of scheduled assessments.</t>
  </si>
  <si>
    <t>Provide scientific advice to facilitate development of harvest strategies for key target bait species.</t>
  </si>
  <si>
    <t>Annual reporting of standardised catch and effort fishery data provided by 30 June 2015-2019.</t>
  </si>
  <si>
    <t>Fishery Assessment report provided by  30 June 2016.</t>
  </si>
  <si>
    <t>Using intelligence, targeted inspections conducted at sea, and at landing, to detect and deter non-compliance with legislation.</t>
  </si>
  <si>
    <t xml:space="preserve">providing services to fishery authority holders. </t>
  </si>
  <si>
    <t>internal coordination to inform external engagement and advice regarding the commercial Bait fishery.</t>
  </si>
  <si>
    <t>All requests for Sydenham Inlet Bait Fishery data provided within 5 working days.</t>
  </si>
  <si>
    <r>
      <rPr>
        <b/>
        <u/>
        <sz val="14"/>
        <color theme="1"/>
        <rFont val="Arial"/>
        <family val="2"/>
      </rPr>
      <t>Snowy River Bait Fisher</t>
    </r>
    <r>
      <rPr>
        <b/>
        <sz val="14"/>
        <color theme="1"/>
        <rFont val="Arial"/>
        <family val="2"/>
      </rPr>
      <t>y – Schedule of Cost Recoverable Fisheries Regulatory Services</t>
    </r>
  </si>
  <si>
    <t>All requests for the Snowy River Bait Fishery data provided within 5 working days.</t>
  </si>
  <si>
    <t>Presentation of stock assessment to DEPI and RLRAG by the end of February</t>
  </si>
  <si>
    <t xml:space="preserve">Using intelligence, targeted inspections conducted:
-        at sea, 
-        on land and,
-        at processor.
</t>
  </si>
  <si>
    <r>
      <t xml:space="preserve">.      Publish the Further Quota Order setting the TACC along with any necessary Fisheries Notices  in the </t>
    </r>
    <r>
      <rPr>
        <i/>
        <sz val="10"/>
        <color theme="1"/>
        <rFont val="Arial"/>
        <family val="2"/>
      </rPr>
      <t xml:space="preserve">Victoria Government Gazette </t>
    </r>
    <r>
      <rPr>
        <sz val="10"/>
        <color theme="1"/>
        <rFont val="Arial"/>
        <family val="2"/>
      </rPr>
      <t>and  notify stakeholders  before the start of the fishing season.</t>
    </r>
  </si>
  <si>
    <r>
      <rPr>
        <b/>
        <u/>
        <sz val="14"/>
        <color theme="1"/>
        <rFont val="Arial"/>
        <family val="2"/>
      </rPr>
      <t>Purse Seine Ocean Fishery</t>
    </r>
    <r>
      <rPr>
        <b/>
        <sz val="14"/>
        <color theme="1"/>
        <rFont val="Arial"/>
        <family val="2"/>
      </rPr>
      <t xml:space="preserve"> – Schedule of Cost Recoverable Fisheries Regulatory Services</t>
    </r>
  </si>
  <si>
    <t>NO RESEARCH UNDERTAKEN</t>
  </si>
  <si>
    <t>·     Liaise with DEDJTR business units, the Fisheries Victoria Executive Team and other  government agencies to develop and implement legislative and regulatory changes that help to ensure the fishery remains sustainable.</t>
  </si>
  <si>
    <t>·     Respond to emerging issues in fisheries management.</t>
  </si>
  <si>
    <t>·     Implement Fisheries Notices  as required to address emerging management issues in the fishery.</t>
  </si>
  <si>
    <t>·     Work with stakeholders to improve on the quality of service delivery.</t>
  </si>
  <si>
    <t>.     Provide advice regarding general and research permits submitted by industry representative bodies.</t>
  </si>
  <si>
    <t>All requests for Ocean Purse Seine Fishery data provided within 5 working days.</t>
  </si>
  <si>
    <r>
      <rPr>
        <b/>
        <u/>
        <sz val="14"/>
        <color theme="1"/>
        <rFont val="Arial"/>
        <family val="2"/>
      </rPr>
      <t>Port Phillip Bay Mussel Bait Fisher</t>
    </r>
    <r>
      <rPr>
        <b/>
        <sz val="14"/>
        <color theme="1"/>
        <rFont val="Arial"/>
        <family val="2"/>
      </rPr>
      <t>y – Schedule of Cost Recoverable Fisheries Regulatory Services</t>
    </r>
  </si>
  <si>
    <t>An assessment as part of the PPB fishery every 5 years.</t>
  </si>
  <si>
    <t>Report on PPB fishery produced every 5 years.</t>
  </si>
  <si>
    <t>.providing management advice to the fisheries executive for decision making, including in relation to management controls other than harvest limits e.g. amendments to gear or improved reporting.</t>
  </si>
  <si>
    <t xml:space="preserve">.providing services to fishery authority holders. </t>
  </si>
  <si>
    <t>.internal coordination to inform external engagement and advice regarding the commercial Bait fishery.</t>
  </si>
  <si>
    <t>All requests for PPB Bait fishery data provided within 5 working days.</t>
  </si>
  <si>
    <t>Ocean Fishery – Schedule of Cost Recoverable Fisheries Regulatory Services</t>
  </si>
  <si>
    <t>All requests for Ocean Fishery data provided within 5 working days.</t>
  </si>
  <si>
    <r>
      <rPr>
        <b/>
        <u/>
        <sz val="14"/>
        <color theme="1"/>
        <rFont val="Arial"/>
        <family val="2"/>
      </rPr>
      <t>Mallacoota Lower Lake Bait Fishery</t>
    </r>
    <r>
      <rPr>
        <b/>
        <sz val="14"/>
        <color theme="1"/>
        <rFont val="Arial"/>
        <family val="2"/>
      </rPr>
      <t xml:space="preserve"> – Schedule of Cost Recoverable Fisheries Regulatory Services</t>
    </r>
  </si>
  <si>
    <t>Results provided to fisheries managers within 4 weeks.</t>
  </si>
  <si>
    <t>**Total Recoverable Cost</t>
  </si>
  <si>
    <t>Number of Licences in the Fishery = 1</t>
  </si>
  <si>
    <r>
      <rPr>
        <b/>
        <u/>
        <sz val="14"/>
        <color theme="1"/>
        <rFont val="Arial"/>
        <family val="2"/>
      </rPr>
      <t>Lake Tyres Bait Fisher</t>
    </r>
    <r>
      <rPr>
        <b/>
        <sz val="14"/>
        <color theme="1"/>
        <rFont val="Arial"/>
        <family val="2"/>
      </rPr>
      <t>y – Schedule of Cost Recoverable Fisheries Regulatory Services</t>
    </r>
  </si>
  <si>
    <t>All requests for the Lake Tyres Bait Fishery data provided within 5 working days.</t>
  </si>
  <si>
    <t>Number of Licences in the Fishery</t>
  </si>
  <si>
    <r>
      <rPr>
        <b/>
        <u/>
        <sz val="14"/>
        <color theme="1"/>
        <rFont val="Arial"/>
        <family val="2"/>
      </rPr>
      <t xml:space="preserve">Gippsland Lakes Mussel Dive Fishery </t>
    </r>
    <r>
      <rPr>
        <b/>
        <sz val="14"/>
        <color theme="1"/>
        <rFont val="Arial"/>
        <family val="2"/>
      </rPr>
      <t>– Schedule of Cost Recoverable Fisheries Regulatory Services</t>
    </r>
  </si>
  <si>
    <t>Results provided to fisheries managers within 4 weeks of request.</t>
  </si>
  <si>
    <t xml:space="preserve">Assessment will be included as part of a (Non bream) Gippsland Fishery Assessment every 5 years. </t>
  </si>
  <si>
    <t>All requests for the Gippsland Lakes Mussel Dive Fishery data provided within 5 working days.</t>
  </si>
  <si>
    <r>
      <rPr>
        <b/>
        <u/>
        <sz val="14"/>
        <color theme="1"/>
        <rFont val="Arial"/>
        <family val="2"/>
      </rPr>
      <t>Giant Crab Fishery</t>
    </r>
    <r>
      <rPr>
        <b/>
        <sz val="14"/>
        <color theme="1"/>
        <rFont val="Arial"/>
        <family val="2"/>
      </rPr>
      <t xml:space="preserve"> - Cost Recoverable Fisheries Regulatory Services</t>
    </r>
  </si>
  <si>
    <t>Ad hoc requests as requested by the Department.</t>
  </si>
  <si>
    <t>Annual stock assessment report completed by February.</t>
  </si>
  <si>
    <t>All stock assessment analyses presented at the TACC workshop (held before the end of April).</t>
  </si>
  <si>
    <t>All requests for Giant Crab data provided within 5 working days.</t>
  </si>
  <si>
    <r>
      <rPr>
        <b/>
        <u/>
        <sz val="14"/>
        <color theme="1"/>
        <rFont val="Arial"/>
        <family val="2"/>
      </rPr>
      <t>Corner Inlet Fishery</t>
    </r>
    <r>
      <rPr>
        <b/>
        <sz val="14"/>
        <color theme="1"/>
        <rFont val="Arial"/>
        <family val="2"/>
      </rPr>
      <t xml:space="preserve"> – Schedule of Cost Recoverable Fisheries Regulatory Services</t>
    </r>
  </si>
  <si>
    <t>Summary of data collected for the fishery to be provided by 31 August each year.</t>
  </si>
  <si>
    <t xml:space="preserve">Assessment for KGW to be held every 3 years and rock flathead and species other than KGW every 5 years. </t>
  </si>
  <si>
    <t xml:space="preserve">Calamari assessment report provided by 30 June 2017. </t>
  </si>
  <si>
    <t>All requests for the Corner Inlet Fishery data provided within 5 working days.</t>
  </si>
  <si>
    <t>FCRSC papers provided in a timely manner.</t>
  </si>
  <si>
    <t>FCRSC meeting minutes circulated in a timely manner.</t>
  </si>
  <si>
    <r>
      <rPr>
        <b/>
        <u/>
        <sz val="14"/>
        <color theme="1"/>
        <rFont val="Arial"/>
        <family val="2"/>
      </rPr>
      <t>Abalone Central Zone Fisher</t>
    </r>
    <r>
      <rPr>
        <b/>
        <sz val="14"/>
        <color theme="1"/>
        <rFont val="Arial"/>
        <family val="2"/>
      </rPr>
      <t>y - Cost Recoverable Fisheries Regulatory Services</t>
    </r>
  </si>
  <si>
    <t>Provide statistical summaries in the form of Reef Reports to inform decisions and support zone harvest strategies (as required) and pending data availability.</t>
  </si>
  <si>
    <r>
      <rPr>
        <sz val="10"/>
        <color theme="1"/>
        <rFont val="Arial"/>
        <family val="2"/>
      </rPr>
      <t xml:space="preserve">Publish the  Further Quota Order which sets annual TACC in the </t>
    </r>
    <r>
      <rPr>
        <i/>
        <sz val="10"/>
        <color theme="1"/>
        <rFont val="Arial"/>
        <family val="2"/>
      </rPr>
      <t>Victorian Government Gazette</t>
    </r>
    <r>
      <rPr>
        <sz val="10"/>
        <color theme="1"/>
        <rFont val="Arial"/>
        <family val="2"/>
      </rPr>
      <t xml:space="preserve"> by 31 March.</t>
    </r>
  </si>
  <si>
    <r>
      <rPr>
        <sz val="10"/>
        <color theme="1"/>
        <rFont val="Arial"/>
        <family val="2"/>
      </rPr>
      <t xml:space="preserve">Publish Fisheries Notice setting fine-scale minimum in the </t>
    </r>
    <r>
      <rPr>
        <i/>
        <sz val="10"/>
        <color theme="1"/>
        <rFont val="Arial"/>
        <family val="2"/>
      </rPr>
      <t>Victorian Government Gazette</t>
    </r>
    <r>
      <rPr>
        <sz val="10"/>
        <color theme="1"/>
        <rFont val="Arial"/>
        <family val="2"/>
      </rPr>
      <t xml:space="preserve">  by 31 March. </t>
    </r>
  </si>
  <si>
    <t>Update DiversWeb issues raised by industry within 5 working days.</t>
  </si>
  <si>
    <r>
      <rPr>
        <sz val="7"/>
        <color theme="1"/>
        <rFont val="Times New Roman"/>
        <family val="1"/>
      </rPr>
      <t xml:space="preserve"> </t>
    </r>
    <r>
      <rPr>
        <sz val="10"/>
        <color theme="1"/>
        <rFont val="Arial"/>
        <family val="2"/>
      </rPr>
      <t>All quota balances adjusted within 24 hrs of receipt of required documentation.</t>
    </r>
  </si>
  <si>
    <r>
      <rPr>
        <sz val="7"/>
        <color theme="1"/>
        <rFont val="Times New Roman"/>
        <family val="1"/>
      </rPr>
      <t xml:space="preserve"> </t>
    </r>
    <r>
      <rPr>
        <sz val="10"/>
        <color theme="1"/>
        <rFont val="Arial"/>
        <family val="2"/>
      </rPr>
      <t>All supplies of Bin Tags, Abalone Docket books, pre-paid envelopes, etc. despatched to divers within 2 working days of request (when supplies on hand).</t>
    </r>
  </si>
  <si>
    <r>
      <rPr>
        <b/>
        <u/>
        <sz val="14"/>
        <color theme="1"/>
        <rFont val="Arial"/>
        <family val="2"/>
      </rPr>
      <t xml:space="preserve"> Abalone Western Zone Fishery</t>
    </r>
    <r>
      <rPr>
        <b/>
        <sz val="14"/>
        <color theme="1"/>
        <rFont val="Arial"/>
        <family val="2"/>
      </rPr>
      <t xml:space="preserve"> - Cost Recoverable Fisheries Regulatory Services</t>
    </r>
  </si>
  <si>
    <t>Complete fishery independent statistical trends in population abundance and size structure.
Complete fishery dependent statistical trends in catch patterns including changes in catch per unit effort (CPUE).
Provide statistical summaries and analytical results that address biological and fishery performance in a spatial management unit (SMU) and zone scales in reports in hardcopy and digital formats.</t>
  </si>
  <si>
    <t>Present a brief report summarising the results of analyses undertaken as part of objective 3. 
Compile a periodical stock assessment report that encompasses updated methods, results and conclusions within the context of current management policy and harvest strategy.</t>
  </si>
  <si>
    <r>
      <t xml:space="preserve">Publish the Further Quota Order which sets annual TACC in the </t>
    </r>
    <r>
      <rPr>
        <i/>
        <sz val="10"/>
        <color theme="1"/>
        <rFont val="Arial"/>
        <family val="2"/>
      </rPr>
      <t>Victorian Government Gazette</t>
    </r>
    <r>
      <rPr>
        <sz val="10"/>
        <color theme="1"/>
        <rFont val="Arial"/>
        <family val="2"/>
      </rPr>
      <t xml:space="preserve"> by 31 March.</t>
    </r>
  </si>
  <si>
    <t>All supplies eg BinTags, dockets despatched to divers within 2 working days of request (when on hand).</t>
  </si>
  <si>
    <r>
      <rPr>
        <b/>
        <u/>
        <sz val="14"/>
        <color theme="1"/>
        <rFont val="Arial"/>
        <family val="2"/>
      </rPr>
      <t>Gippsland Lakes Bait Fisher</t>
    </r>
    <r>
      <rPr>
        <b/>
        <sz val="14"/>
        <color theme="1"/>
        <rFont val="Arial"/>
        <family val="2"/>
      </rPr>
      <t>y – Schedule of Cost Recoverable Fisheries Regulatory Services</t>
    </r>
  </si>
  <si>
    <r>
      <rPr>
        <b/>
        <u/>
        <sz val="14"/>
        <color theme="1"/>
        <rFont val="Arial"/>
        <family val="2"/>
      </rPr>
      <t>Fish Receivers Scallops</t>
    </r>
    <r>
      <rPr>
        <b/>
        <sz val="14"/>
        <color theme="1"/>
        <rFont val="Arial"/>
        <family val="2"/>
      </rPr>
      <t xml:space="preserve"> – Schedule of Cost Recoverable Fisheries Regulatory Services</t>
    </r>
  </si>
  <si>
    <t>Using intelligence targeted inspections conducted at fish receiver premises to maintain the integrity of the quota management system.</t>
  </si>
  <si>
    <r>
      <t>All monitoring and adjustment of scallop balances (incoming and outgoing) completed w</t>
    </r>
    <r>
      <rPr>
        <sz val="10"/>
        <color rgb="FF000000"/>
        <rFont val="Arial"/>
        <family val="2"/>
      </rPr>
      <t xml:space="preserve">ithin 24 hrs of receipt of documentation. </t>
    </r>
  </si>
  <si>
    <t>All entries reported with timeframe.</t>
  </si>
  <si>
    <t>All requests for Mallacoota Bait Fishery data provided within 5 working days.</t>
  </si>
  <si>
    <t xml:space="preserve">Number of inspections for Private Land - Yabbies reported annually. </t>
  </si>
  <si>
    <t>Type of offences for Private Land - Yabbies reported at end of year (final report).</t>
  </si>
  <si>
    <t xml:space="preserve">Number of inspections for Private Land - Tourism reported annually. </t>
  </si>
  <si>
    <t>Type of offences for Private Land - Tourism reported at end of year (final report).</t>
  </si>
  <si>
    <t xml:space="preserve">Number of inspections for Private Land - Warmwater finfish reported annually. </t>
  </si>
  <si>
    <t>Type of offences for Private Land - Warmwater finfish reported at end of year (final report).</t>
  </si>
  <si>
    <t xml:space="preserve">Number of inspections for Private Land - Other reported annually. </t>
  </si>
  <si>
    <t>Type of offences for Private Land - Other reported at end of year (final report).</t>
  </si>
  <si>
    <t xml:space="preserve">Number of inspections for Private Land - Eels reported annually. </t>
  </si>
  <si>
    <t>Type of offences for Private Land - Eels reported at end of year (final report).</t>
  </si>
  <si>
    <t xml:space="preserve">Number of inspections for Private Land - Indoor intensive reported annually. </t>
  </si>
  <si>
    <t>Type of offences for Private Land - Indoor intensive reported at end of year (final report).</t>
  </si>
  <si>
    <t xml:space="preserve">Number of inspections for Private Land - Salmonids reported annually. </t>
  </si>
  <si>
    <t>Type of offences for Private Land - Salmonids reported at end of year (final report).</t>
  </si>
  <si>
    <t xml:space="preserve">Number of inspections for Onshore Abalone reported annually. </t>
  </si>
  <si>
    <t>Type of offences for Onshore Abalone reported at end of year (final report).</t>
  </si>
  <si>
    <t xml:space="preserve">Number of inspections for Crown Land - Eels reported annually. </t>
  </si>
  <si>
    <t>Type of offences for Crown Land - Eels reported at end of year (final report).</t>
  </si>
  <si>
    <t xml:space="preserve">Number of inspections for Crown Land - Bivalve Shellfish reported annually. </t>
  </si>
  <si>
    <t>Type of offences for Crown Land - Bivalve Shellfish reported at end of year (final report).</t>
  </si>
  <si>
    <t xml:space="preserve">Number of inspections for Crown Land - Abalone reported annually. </t>
  </si>
  <si>
    <t>Type of offences for Crown Land - Abalone reported at end of year (final report).</t>
  </si>
  <si>
    <t xml:space="preserve">Number of inspections for Bait (Gippsland Lakes) reported annually. </t>
  </si>
  <si>
    <t>Type of offences for Bait (Gippsland Lakes) reported at end of year (final report).</t>
  </si>
  <si>
    <t xml:space="preserve">Number of inspections for Westernport/Port Phillip Bay reported annually. </t>
  </si>
  <si>
    <t>Type of offences for Westernport/Port Phillip Bay reported at end of year (final report).</t>
  </si>
  <si>
    <t xml:space="preserve">Number of inspections for Inshore Trawl reported annually. </t>
  </si>
  <si>
    <t>Type of offences for Inshore Trawl reported at end of year (final report).</t>
  </si>
  <si>
    <t xml:space="preserve">Number of inspections for Purse Seine (Ocean) reported annually. </t>
  </si>
  <si>
    <t>Type of offences for Purse Seine (Ocean) reported at end of year (final report).</t>
  </si>
  <si>
    <t xml:space="preserve">Number of inspections for Ocean Access reported annually. </t>
  </si>
  <si>
    <t>Type of offences for Ocean Access reported at end of year (final report).</t>
  </si>
  <si>
    <t xml:space="preserve">Number of inspections for Eastern Zone Rock Lobster reported annually. </t>
  </si>
  <si>
    <t>Type of offences for Eastern Zone Rock Lobster reported at end of year (final report).</t>
  </si>
  <si>
    <t xml:space="preserve">Number of inspections for Giant Crab reported annually. </t>
  </si>
  <si>
    <t>Type of offences for Giant Crab reported at end of year (final report).</t>
  </si>
  <si>
    <t xml:space="preserve">Number of inspections for Fish Receiver (Scallop) reported annually. </t>
  </si>
  <si>
    <t>Type of offences for Fish Receiver (Scallop) reported at end of year (final report).</t>
  </si>
  <si>
    <t xml:space="preserve">Number of inspections for Corner Inlet reported annually. </t>
  </si>
  <si>
    <t>Type of offences for Corner Inlet reported at end of year (final report).</t>
  </si>
  <si>
    <t xml:space="preserve">Number of inspections for Bait (Sydenham Inlet) reported annually. </t>
  </si>
  <si>
    <t>Type of offences for Bait (Sydenham Inlet) reported at end of year (final report).</t>
  </si>
  <si>
    <t xml:space="preserve">Number of inspections for Bait (Snowy River) reported annually. </t>
  </si>
  <si>
    <t>Type of offences for Bait ( Snowy River) reported at end of year (final report).</t>
  </si>
  <si>
    <t xml:space="preserve">Number of inspections for Bait (Mallacoota Lower Lake) reported annually. </t>
  </si>
  <si>
    <t>Type of offences for Bait (Mallacoota Lower Lake) reported at end of year (final report).</t>
  </si>
  <si>
    <t xml:space="preserve">Number of inspections for Bait (Lake Tyers) reported annually. </t>
  </si>
  <si>
    <t>Type of offences for Bait (Lake Tyers) reported at end of year (final report).</t>
  </si>
  <si>
    <t xml:space="preserve">Number of inspections for Scallop Purse Seine (Port Phillip Bay) reported annually. </t>
  </si>
  <si>
    <t xml:space="preserve">Number of inspections for Western Zone Abalone reported annually. </t>
  </si>
  <si>
    <t>Type of offences for Western Zone Abalone reported at end of year (final report).</t>
  </si>
  <si>
    <t xml:space="preserve">Number of inspections for Central Zone Abalone reported annually. </t>
  </si>
  <si>
    <t>Type of offences for Central Zone Abalone reported at end of year (final report).</t>
  </si>
  <si>
    <t xml:space="preserve">Number of inspections for Gippsland Lakes Mussel Dive reported annually. </t>
  </si>
  <si>
    <t>Type of offences for Gippsland Lakes Mussel Dive reported at end of year (final report).</t>
  </si>
  <si>
    <t xml:space="preserve">Number of inspections for Bait (Port Phillip Bay Mussel) reported annually. </t>
  </si>
  <si>
    <t>Type of offences for Bait (Port Phillip Bay Mussel Dive) reported at end of year (final report).</t>
  </si>
  <si>
    <t xml:space="preserve">Number of inspections for Bait (General) reported annually. </t>
  </si>
  <si>
    <t>Type of offences for Bait (General) reported at end of year (final report).</t>
  </si>
  <si>
    <t>Quota balances adjusted within 24 hrs of receipt of documentation.</t>
  </si>
  <si>
    <t>Quota balances adjusted within 24 hours of receipt of documentation.</t>
  </si>
  <si>
    <t>Scallop balances adjusted within 24 hours of receipt of documentation.</t>
  </si>
  <si>
    <t>Results provided to fisheries managers within 4 weeks of request or scheduled stock assessment.</t>
  </si>
  <si>
    <t>Annual standardised catch and effort fishery report provided by 30 June 2015-2019.  Fishery Assessment report provided by  30 June 2017.</t>
  </si>
  <si>
    <t>Annual report provided by 30 June.</t>
  </si>
  <si>
    <t>Fishery report provided by 30 June.</t>
  </si>
  <si>
    <t>Ad hoc requests completed in a timely manner.</t>
  </si>
  <si>
    <t>Data entered into SAS by 30 November</t>
  </si>
  <si>
    <t>All field data entered, edited and archived in SAS with all processing completed by end of November.</t>
  </si>
  <si>
    <t>Annual fishery status report completed by end of October.</t>
  </si>
  <si>
    <t>Report completed by 31 Oct.</t>
  </si>
  <si>
    <t>Presentation of stock assessment to DEDJTR and RLRAG by February.</t>
  </si>
  <si>
    <t xml:space="preserve">Date and method status report delivered </t>
  </si>
  <si>
    <t>No. of data entered
Date of completion</t>
  </si>
  <si>
    <t>Stock assessment report delivered by (insert date of next report).</t>
  </si>
  <si>
    <t>Snapper assessment report provided by 30 June (2015)
Non-snapper report provided by 30 June 2019</t>
  </si>
  <si>
    <t>Standardised catch and effort report provided by 30 June 2015</t>
  </si>
  <si>
    <t>Date of report
Delivery format</t>
  </si>
  <si>
    <t>Date and format of report</t>
  </si>
  <si>
    <t>Date of report
Delivery format
Progress work completed</t>
  </si>
  <si>
    <t>Summary provided by 31 August.</t>
  </si>
  <si>
    <t>KGW report provided by 30 June 2015.
Garfish report provided by 30 June 2016.</t>
  </si>
  <si>
    <t>Calamari report provided by 30 June 2017.</t>
  </si>
  <si>
    <t>Rock flathead and non-KGW species report provided by 30 June 2018.</t>
  </si>
  <si>
    <t>Date completed
Assessment format</t>
  </si>
  <si>
    <t>Date provided
Format of report</t>
  </si>
  <si>
    <t>Date provided 
Format of report</t>
  </si>
  <si>
    <t>Date provided
Format</t>
  </si>
  <si>
    <t xml:space="preserve">Catch sampling data report provided by 31 August. </t>
  </si>
  <si>
    <t>Snapper and KGW workshop completed by (date)
Workshop for other species completed by (date)</t>
  </si>
  <si>
    <t>Date of workshop</t>
  </si>
  <si>
    <t>Stock assessment workshop conducted for Snapper &amp; KGw every 3 years and 5 years for sand flathead, garfish, calamari &amp; other species.</t>
  </si>
  <si>
    <t>All requests for scallop dive data provided within 5 working days.</t>
  </si>
  <si>
    <t>Duty Officer available 24 hours per day</t>
  </si>
  <si>
    <t>^^NB Research services to be confirmed</t>
  </si>
  <si>
    <t>Duty officer available 24hrs per day</t>
  </si>
  <si>
    <t>1. Research Services</t>
  </si>
  <si>
    <t>2. Compliance Services</t>
  </si>
  <si>
    <t>3. Fisheries Management Services</t>
  </si>
  <si>
    <t>4. Licence Administration</t>
  </si>
  <si>
    <t>5. Cost Recovery Administration</t>
  </si>
  <si>
    <t>5.1 Cost recovery administration</t>
  </si>
  <si>
    <t>5.1 Operational costs only for the provision of secretariat service for the FCRSC (e.g. Chair’s services, meeting room hire, and committee allowances for travel, accommodation and meals).</t>
  </si>
  <si>
    <t>5.1.1 FCRSC meeting agenda and papers circulated at least a week in advance of meetings.</t>
  </si>
  <si>
    <t>5.1.2 FCRSC minutes prepared and circulated within 7 working days of meetings.</t>
  </si>
  <si>
    <t>4.1 Quota catch recording and administration services</t>
  </si>
  <si>
    <t>4.2 Quota catch recording services</t>
  </si>
  <si>
    <t>4.1.1 Operation of the C&amp;E Unit (Monitoring receipt of C&amp;E returns; entering of details in the database; checking accuracy; printing C&amp;E reports as required)</t>
  </si>
  <si>
    <t>4.2.1 Administration of fisheries quota accounting (Monitoring and adjustment of quota balances via in-person reporting and IVR).</t>
  </si>
  <si>
    <t>4.2.2 Monitoring and adjustment of quota  (follow up on over quota, incomplete reports, and receive calls from fishers when they experience difficulties with IVR)</t>
  </si>
  <si>
    <t>3.1 Setting quota and harvest limits</t>
  </si>
  <si>
    <t>3.2 Operational management of marine and estuarine fisheries</t>
  </si>
  <si>
    <t>3.1.1 Prepare for and participate in the annual TACC advisory forum.</t>
  </si>
  <si>
    <t xml:space="preserve">3.1.2 Document and distribute a comprehensive summary of the TACC forum outcomes to industry associations. </t>
  </si>
  <si>
    <t xml:space="preserve">3.1.3 Prepare the Further Quota Order to set the annual TACC. </t>
  </si>
  <si>
    <t>3.1.4 Administration of statutory consultation process for the Further Quota Order, including consideration &amp; review of public submissions.</t>
  </si>
  <si>
    <t>3.2.1 Prepare briefs, interpret information, attend meetings and develop discussion papers to inform the fisheries executive and the Minister on issues related to the management of the commercial fishery.</t>
  </si>
  <si>
    <t>3.2.2 Assess, advise on and respond to emerging issues.</t>
  </si>
  <si>
    <t>3.2.3 Respond to industry queries including requests for information and updates on catch.</t>
  </si>
  <si>
    <t>3.2.4 Consider permit applications for industry research and other activities.</t>
  </si>
  <si>
    <t>2.1 Inspections of licenced or authorised commercial fishers</t>
  </si>
  <si>
    <t xml:space="preserve">2.1.1 Inspections are undertaken at any time in any location to ensure compliance.  This involves: 
- Enforcement of size limits.
- Enforcement of take-area reporting.
- Enforcement of take when allocated quota holding is reached.
</t>
  </si>
  <si>
    <t>1.1 Data collection, monitoring and analysis for stock assessment</t>
  </si>
  <si>
    <t>1.1.1 Management of field operations:
·      Annual fishery independent fixed site survey.
·      On-board observer program.
·      In-port sampling.
·      Puerulus collection and measurement.</t>
  </si>
  <si>
    <t>1.1.2 Management and analysis of catch &amp; effort data, fishery independent data and puerulus data.</t>
  </si>
  <si>
    <t>1.1.3 Stock assessment modelling to determine annual TACC output.</t>
  </si>
  <si>
    <t>1.1.1 Management of field operations:
·      Annual fishery independent fixed site survey.
·      On-board observer program.
·      In-port sampling.
·      Puerulus collection &amp; measurement.</t>
  </si>
  <si>
    <t>3.1.3 Administration of statutory consultation process related to the Further Quota Order. This includes consideration and review of public submissions.</t>
  </si>
  <si>
    <t>5.1.1 Operational costs only for the provision of secretariat service for the FCRSC (e.g. Chair’s services, meeting room hire, and committee allowances for travel, accommodation and meals).</t>
  </si>
  <si>
    <t>4.1.2 Administration of fisheries quota accounting (Monitoring and adjustment of quota balances via in-person reporting and IVR).</t>
  </si>
  <si>
    <t>4.1.3 Monitoring and adjustment of quota  (follow up on over quota, incomplete reports, and receive calls from fishers when they experience difficulties with IVR).</t>
  </si>
  <si>
    <t>4. Licence Administration Services</t>
  </si>
  <si>
    <t>5. Cost Recovery Administration Services</t>
  </si>
  <si>
    <t>4.1.1 Operation of the C&amp;E function (Monitoring receipt of C&amp;E returns; checking accuracy; printing C&amp;E reports as required).</t>
  </si>
  <si>
    <t>4.1.2 Monitoring and adjustment of quota  (follow up on over quota, incomplete reports, and receive calls from fishers when they experience difficulties with reporting).</t>
  </si>
  <si>
    <t>3.2 Operational management of scallop fishery</t>
  </si>
  <si>
    <t xml:space="preserve">3.1.1 Prepare the Further Quota Order to set the annual TACC
</t>
  </si>
  <si>
    <t>3.1.2 Administration of statutory consultation process related to the Further Quota Order. This includes consideration and review of public submissions</t>
  </si>
  <si>
    <t>2.1.1 Inspections are undertaken at any time in any location to ensure the level of compliance is proven to be at an acceptable level.</t>
  </si>
  <si>
    <t>1.1 Data collection, monitoring and analysis for stock assessment of key target species</t>
  </si>
  <si>
    <t>1.1.1 Species/fishery specific surveys, projects and assessment. Includes science on biological parameters of species where specifically related to the assessment of sustainable take e.g. aging.  Does not include commercial catch and effort collection.</t>
  </si>
  <si>
    <t>1.1.2 Annual fishery independent survey of fishery.</t>
  </si>
  <si>
    <t>1.1.3 Analysis of survey data and Catch&amp; Effort data to determine harvest strategy and TACC.</t>
  </si>
  <si>
    <t>2. Compliance</t>
  </si>
  <si>
    <t>3.1 Operational management of marine and estuarine fisheries</t>
  </si>
  <si>
    <t>3.1.1 Preparation of briefs and advice papers regarding management of Gippsland Lakes fisheries. This includes:</t>
  </si>
  <si>
    <t>4.1 Commercial Catch and Effort</t>
  </si>
  <si>
    <t>4.1.1 Operation of the C&amp;E Unit (Monitoring receipt of C&amp;E returns; entering of details in the database; checking accuracy; printing C&amp;E reports as required).</t>
  </si>
  <si>
    <t xml:space="preserve">2.1.1 Inspections are undertaken at any time in any location to ensure the level of compliance is proven to be at an acceptable level. </t>
  </si>
  <si>
    <t>1.1 Data collection, monitoring and analysis for stock assessment.</t>
  </si>
  <si>
    <t xml:space="preserve">1.1.1 Annual sampling and analysis to determine length and age catch composition for black bream.
1.1.2 Annual pre-recruit survey for black bream
Periodic fishery and fish stock assessments.
</t>
  </si>
  <si>
    <t>1.1.1 Management and analysis of catch and effort data.</t>
  </si>
  <si>
    <t>1.1.2 Stock assessment analysis to establish TACC.</t>
  </si>
  <si>
    <t xml:space="preserve">2.1.1 Inspections are undertaken at any time in any location to ensure compliance.  This involves: 
-        Enforcement of size limits.
-        Enforcement of take-area reporting.
-        Enforcement of take when allocated quota holding is reached.
</t>
  </si>
  <si>
    <t>3.1.4 Administration of statutory consultation process related to the Further Quota Order. This includes consideration and review of public submissions.</t>
  </si>
  <si>
    <t>3.2 Operational management of the Giant Crab Fishery</t>
  </si>
  <si>
    <t>4.2.3 Supply documentation to licence holders and operators throughout the season (CDR books, coff register books, quota statements)</t>
  </si>
  <si>
    <t xml:space="preserve">4.2.4 Send out new documentation to licence holders at completion of licence renewal. </t>
  </si>
  <si>
    <t>4.2.5 Process quota transfers and provide clearance to commercial licensing for licence variations (operators, coffs etc)</t>
  </si>
  <si>
    <t>4.2.6 Assist compliance officers by providing reports and information, also prepare documentation of court procedures.</t>
  </si>
  <si>
    <t>3.1 Operational management of marine fisheries</t>
  </si>
  <si>
    <t>3.1.1 Prepare briefs, interpret information, attend meetings and develop discussion papers to inform the fisheries executive and the Minister on issues related to the management of the commercial fishery.</t>
  </si>
  <si>
    <t>3.1.2 Assess, advise on and respond to emerging issues.</t>
  </si>
  <si>
    <t>3.1.3 Respond to industry queries including requests for information and updates on catch.</t>
  </si>
  <si>
    <t>3.1.4 Consider permit applications for industry research and other activities.</t>
  </si>
  <si>
    <t>1. Research Services^^</t>
  </si>
  <si>
    <t>1.1.1 Species/fishery specific surveys, projects and assessment. Includes science on biological parameters of species where specifically related to the assessment of sustainable take e.g. aging.  Does not include commercial catch and effort collection (see below).</t>
  </si>
  <si>
    <t>1.1.1 Collection of age/length data from sampling of commercial catches of key species (e.g. KG whiting, rock flathead).</t>
  </si>
  <si>
    <t xml:space="preserve">3.1.1 Preparation of briefs and advice papers regarding management of corner inlet fisheries. 
This includes:
</t>
  </si>
  <si>
    <t>3.1 Operational management of aquaculture fisheries</t>
  </si>
  <si>
    <t>3.1.1 Preparation of briefs and advice papers, and other activities regarding management of aquaculture operations.</t>
  </si>
  <si>
    <t>3.1.2 Stakeholder services and engagement (e.g. responding to requests for information) – requests are often of a technical and time-consuming nature.</t>
  </si>
  <si>
    <t>3.1.3 Management of urgent safety issues and (e.g. floods).</t>
  </si>
  <si>
    <t>1.1.1 Analysis of commercial catch and effort data (and any other available data) to facilitate assessments of commercial fishery trends and to detect possible changes in fishery profile (e.g. changes in target preferences or fishing equipment/methods) or the status of key target bait stocks.</t>
  </si>
  <si>
    <t>1.1.2 Provide scientific advice to facilitate development of harvest strategies for key target bait species.</t>
  </si>
  <si>
    <t xml:space="preserve">3.1.1 Preparation of briefs and advice papers regarding management of commercial Bait fisheries. This includes: </t>
  </si>
  <si>
    <t>Type of report
Date provided.</t>
  </si>
  <si>
    <t xml:space="preserve">Date analysis completed </t>
  </si>
  <si>
    <t>Fishery independent statistical trends completed by 30 Nov
Fishery dependent statistical trends completed by 30 Nov
Statistical summaries provided by 30 Nov</t>
  </si>
  <si>
    <t xml:space="preserve">Report presented
Stock assessment compiled
</t>
  </si>
  <si>
    <t xml:space="preserve">Summaries provided by agreed date </t>
  </si>
  <si>
    <t>As agreed</t>
  </si>
  <si>
    <t>To be agreed pending work harvest strategy</t>
  </si>
  <si>
    <t>Pending harvest strategy</t>
  </si>
  <si>
    <r>
      <t xml:space="preserve">Publish Fisheries Notice setting fine-scale minimum in the </t>
    </r>
    <r>
      <rPr>
        <i/>
        <sz val="10"/>
        <color theme="1"/>
        <rFont val="Arial"/>
        <family val="2"/>
      </rPr>
      <t xml:space="preserve">Victorian Government Gazette </t>
    </r>
    <r>
      <rPr>
        <sz val="10"/>
        <color theme="1"/>
        <rFont val="Arial"/>
        <family val="2"/>
      </rPr>
      <t xml:space="preserve">by 31 March. </t>
    </r>
  </si>
  <si>
    <t>1.1.1 Species/fishery specific surveys, projects and assessment. Includes science on biological parameters of species where specifically related to the assessment of sustainable take e.g. aging.  [Does not include commercial catch and effort collection]</t>
  </si>
  <si>
    <t>4.1.1 Operation of the C&amp;E Unit (Monitoring receipt of C&amp;E returns; entering of details in the database; checking accuracy; printing C&amp;E reports as required).
4.1.2 Administration of fisheries licencing.</t>
  </si>
  <si>
    <t>1.1.1 Species/fishery specific surveys, projects and assessment. Includes science on biological parameters of species where specifically related to the assessment of sustainable take e.g. aging.  Does not include commercial catch and effort collection (see below) but it does include the downloading and analysis of catch and effort data.</t>
  </si>
  <si>
    <t>3.1.1 Preparation of briefs and advice papers regarding management of marine fisheries.  This includes:</t>
  </si>
  <si>
    <r>
      <t>1.1 Data collection, monitoring and analysis for stock assessment (</t>
    </r>
    <r>
      <rPr>
        <b/>
        <sz val="10"/>
        <color theme="1"/>
        <rFont val="Arial"/>
        <family val="2"/>
      </rPr>
      <t>Blacklip abalone</t>
    </r>
    <r>
      <rPr>
        <sz val="10"/>
        <color theme="1"/>
        <rFont val="Arial"/>
        <family val="2"/>
      </rPr>
      <t>)</t>
    </r>
  </si>
  <si>
    <r>
      <t>1.1.1 Objective 1</t>
    </r>
    <r>
      <rPr>
        <sz val="10"/>
        <color theme="1"/>
        <rFont val="Arial"/>
        <family val="2"/>
      </rPr>
      <t xml:space="preserve">. Monitor commercially important abalone populations and supporting ecosystems </t>
    </r>
  </si>
  <si>
    <t>1.1.1a) Fishery independent monitoring: annual dive (abundance) surveys to collect data for stock assessment.</t>
  </si>
  <si>
    <t>1.1.1b)  Fishery dependent monitoring: Acquire catch and effort data from the Fisheries Integrated Licensing Systems (FILS) and compile in ABase.</t>
  </si>
  <si>
    <r>
      <t>1.1.2 Objective 2.</t>
    </r>
    <r>
      <rPr>
        <sz val="10"/>
        <color theme="1"/>
        <rFont val="Arial"/>
        <family val="2"/>
      </rPr>
      <t xml:space="preserve"> Assess the sustainability of the current catch of abalone.</t>
    </r>
  </si>
  <si>
    <t>1.1.2a)  Analysis of dive survey and catch and effort data to establish TACC at a zonal level.</t>
  </si>
  <si>
    <t xml:space="preserve">1.1.2b) Analysis of dive survey and catch and effort data at the scale of specified spatial management units (SMU) to inform harvest strategy recommendations and set optimum catch targets for SMU within the context of an aggregate TACC for zone. </t>
  </si>
  <si>
    <t>1.1.2c) Database management and reporting to underpin fishery assessments.</t>
  </si>
  <si>
    <r>
      <t>1.1.3 Objective 3.</t>
    </r>
    <r>
      <rPr>
        <sz val="10"/>
        <color theme="1"/>
        <rFont val="Arial"/>
        <family val="2"/>
      </rPr>
      <t xml:space="preserve"> Provide information to enable evaluation of harvest strategy options and risks for managing future sustainable production from the commercial dive fishery</t>
    </r>
  </si>
  <si>
    <t xml:space="preserve">1.1.3a) Reef Reports containing abundance trends, length frequencies derived from fishery independent abundance surveys and commercial catch sampling data, and catch, effort, and CPUE extracted from the Fisheries Integrated Licensing System </t>
  </si>
  <si>
    <t>1.1.3b) Reference point information – compare catches with specified targets, thresholds and limits in the Victorian Abalone Fishery Management Plan (draft)</t>
  </si>
  <si>
    <t>1.1.3d) Provide biological advice about emerging issues where relevant to resource resilience and sustainability.</t>
  </si>
  <si>
    <t>1.1.3c) Present scientific information at Industry Assessment Forums as needed and where appropriate</t>
  </si>
  <si>
    <t xml:space="preserve">2.1.1 Inspections are undertaken at any time in any location to ensure compliance.  This involves: 
-      Enforcement of size limits at the reef code level where there is clear differentiation between reefs (1 by regulation).
-      Enforcement of take-area reporting.
-      Enforcement of take when zonal TACC or allocated quota holding is reached.
</t>
  </si>
  <si>
    <t>3.1.1 Provide industry with relevant documentation for the  annual TACC advisory forum including printing and distributing reef code report cards and zonal summary report.</t>
  </si>
  <si>
    <t>3.1.2 Assist industry association organise zonal TACC forum including arranging an independent Chair, developing the agenda and arranging travel and accommodation for departmental staff attendance.</t>
  </si>
  <si>
    <t>3.1.3 Participate in annual TACC advisory forum to engage with industry to set voluntary catch targets at a fine-scale to recommend a zonal TACC.</t>
  </si>
  <si>
    <t xml:space="preserve">3.1.4 Document and distribute a comprehensive summary of the TACC forum outcomes to industry associations. </t>
  </si>
  <si>
    <t xml:space="preserve">3.1.5 Prepare a Further Quota Order to set the annual TACC. </t>
  </si>
  <si>
    <t xml:space="preserve">3.1.6 Prepare a Fisheries Notice to set fine-scale minimum size limits. </t>
  </si>
  <si>
    <t>3.1.7 Administer the statutory consultation process related to the Further Quota Order and Fisheries Notice. This includes collating, reviewing and responding to all public  submissions.</t>
  </si>
  <si>
    <t xml:space="preserve">3.2.1 Prepare briefs, interpret information, attend meetings and develop discussion papers to inform the fisheries executive and the Minister on issues related to the management of the commercial fishery.
</t>
  </si>
  <si>
    <t>3.2.3 Respond to industry queries including requests for information, updates, and catch and effort data.</t>
  </si>
  <si>
    <t>3.2.4 Consider and respond to permit applications for industry research and other activities.</t>
  </si>
  <si>
    <t>3.2.5 Coordinate departmental communication regarding management changes in the central zone abalone fishery (e.g. changing minimum size limits).</t>
  </si>
  <si>
    <t xml:space="preserve">3.2.6 Report  on zonal fishery performance (i.e. catch progress against zonal and fine-scale catch targets). </t>
  </si>
  <si>
    <t>3.2.7 Update DiversWeb to reflect zonal harvest strategy and current catch targets.</t>
  </si>
  <si>
    <t>3.2.8 Manage technical issues raised by industry to ensure real-time access to catch information.</t>
  </si>
  <si>
    <t>4.1.1 Operation of the C&amp;E Unit (Validations,  sourcing price data and providing catch reports)</t>
  </si>
  <si>
    <t>4.1.2 Administration of abalone quota accounting at diver level (ie monitoring and adjustment of quota balances via in-person reporting and IVR, and other support services) for the Eastern Zone.</t>
  </si>
  <si>
    <r>
      <t>1.1.1 Objective 1</t>
    </r>
    <r>
      <rPr>
        <sz val="10"/>
        <color theme="1"/>
        <rFont val="Arial"/>
        <family val="2"/>
      </rPr>
      <t xml:space="preserve">. Monitor commercially important abalone populations and supporting ecosystems, through:
a) Fishery independent monitoring: annual dive (abundance) surveys to collect data for stock assessment.
b)  Fishery dependent monitoring: Acquire catch and effort data from the Fisheries Integrated Licensing Systems (FILS) and compile in ABase.
</t>
    </r>
    <r>
      <rPr>
        <b/>
        <sz val="10"/>
        <color theme="1"/>
        <rFont val="Arial"/>
        <family val="2"/>
      </rPr>
      <t/>
    </r>
  </si>
  <si>
    <r>
      <rPr>
        <b/>
        <sz val="10"/>
        <color theme="1"/>
        <rFont val="Arial"/>
        <family val="2"/>
      </rPr>
      <t>1.1.2 Objective 2.</t>
    </r>
    <r>
      <rPr>
        <sz val="10"/>
        <color theme="1"/>
        <rFont val="Arial"/>
        <family val="2"/>
      </rPr>
      <t xml:space="preserve"> Assess the sustainability of the current catch of abalone through:
a)  Analysis of dive survey and catch and effort data to establish TACC at a zonal level.
b) Analysis of dive survey and catch and effort data at the scale of specified spatial management units (SMU) to inform harvest strategy recommendations and set optimum catch targets for SMU within the context of an aggregate TACC for zone.
c) Database management and reporting to underpin fishery assessments.</t>
    </r>
  </si>
  <si>
    <r>
      <rPr>
        <b/>
        <sz val="10"/>
        <color theme="1"/>
        <rFont val="Arial"/>
        <family val="2"/>
      </rPr>
      <t xml:space="preserve">1.1.3 Objective 3. </t>
    </r>
    <r>
      <rPr>
        <sz val="10"/>
        <color theme="1"/>
        <rFont val="Arial"/>
        <family val="2"/>
      </rPr>
      <t>Provide information to enable evaluation of harvest strategy options and risks for managing future sustainable production from the commercial dive fishery through:
a) Reef Reports containing abundance trends, length frequencies derived from fishery independent abundance surveys and commercial catch sampling data, and catch, effort, and CPUE extracted from the Fisheries Integrated Licensing System 
b) Reference point information – compare catches with specified targets, thresholds and limits in the Victorian Abalone Fishery Management Plan (draft)
c) Present scientific information at Industry Assessment Forums as needed and where appropriate
d) Provide biological advice about emerging issues where relevant to resource resilience and sustainability.</t>
    </r>
  </si>
  <si>
    <r>
      <t>1.2 (</t>
    </r>
    <r>
      <rPr>
        <b/>
        <sz val="10"/>
        <color theme="1"/>
        <rFont val="Arial"/>
        <family val="2"/>
      </rPr>
      <t>Greenlip abalone</t>
    </r>
    <r>
      <rPr>
        <sz val="10"/>
        <color theme="1"/>
        <rFont val="Arial"/>
        <family val="2"/>
      </rPr>
      <t>)</t>
    </r>
  </si>
  <si>
    <t>1.2.1 Analysis of Catch and Effort data to establish TACC at a zonal level.
1.2.2 Database management and reporting to underpin stock assessment.</t>
  </si>
  <si>
    <t>3.1.7 Administer the statutory consultation process related to the Further Quota Order and Fisheries Notice. This includes collating, reviewing and responding to all public submissions.</t>
  </si>
  <si>
    <t>4.1.1 Operation of the C&amp;E Unit (Validations, sourcing price data and providing catch reports)</t>
  </si>
  <si>
    <r>
      <rPr>
        <b/>
        <sz val="10"/>
        <color theme="1"/>
        <rFont val="Arial"/>
        <family val="2"/>
      </rPr>
      <t xml:space="preserve">4.1.2 Divers
</t>
    </r>
    <r>
      <rPr>
        <sz val="10"/>
        <color theme="1"/>
        <rFont val="Arial"/>
        <family val="2"/>
      </rPr>
      <t>Administration of abalone quota accounting at diver level (ie monitoring and adjustment of quota balances via in-person reporting and IVR, and other support services) for the Western Zone.</t>
    </r>
  </si>
  <si>
    <t>4.1.1 Operation of the C&amp;E Unit (Validations,  sourcing price data and providing catch reports).</t>
  </si>
  <si>
    <r>
      <rPr>
        <b/>
        <sz val="10"/>
        <color theme="1"/>
        <rFont val="Arial"/>
        <family val="2"/>
      </rPr>
      <t xml:space="preserve">4.1.2 Divers </t>
    </r>
    <r>
      <rPr>
        <sz val="10"/>
        <color theme="1"/>
        <rFont val="Arial"/>
        <family val="2"/>
      </rPr>
      <t xml:space="preserve">
Administration of abalone quota accounting at diver level (ie monitoring and adjustment of quota balances via in-person reporting and IVR, and other support services) for the Central Zone.</t>
    </r>
  </si>
  <si>
    <r>
      <t>1.2 Data collection, monitoring and analysis for stock assessment (</t>
    </r>
    <r>
      <rPr>
        <b/>
        <sz val="10"/>
        <color theme="1"/>
        <rFont val="Arial"/>
        <family val="2"/>
      </rPr>
      <t>Greenlip abalone</t>
    </r>
    <r>
      <rPr>
        <sz val="10"/>
        <color theme="1"/>
        <rFont val="Arial"/>
        <family val="2"/>
      </rPr>
      <t>)</t>
    </r>
  </si>
  <si>
    <t>1.2.2 Database management and reporting to underpin stock assessment.</t>
  </si>
  <si>
    <t>1.2.1 Analysis of Catch and Effort data to establish TACC at a zonal level.</t>
  </si>
  <si>
    <r>
      <t>1.1.1 Objective 1</t>
    </r>
    <r>
      <rPr>
        <sz val="10"/>
        <color theme="1"/>
        <rFont val="Arial"/>
        <family val="2"/>
      </rPr>
      <t xml:space="preserve">. Monitor commercially important abalone populations and supporting ecosystems. </t>
    </r>
  </si>
  <si>
    <r>
      <t>1.1.3 Objective 3.</t>
    </r>
    <r>
      <rPr>
        <sz val="10"/>
        <color theme="1"/>
        <rFont val="Arial"/>
        <family val="2"/>
      </rPr>
      <t xml:space="preserve"> Provide information to enable evaluation of harvest strategy options and risks for managing future sustainable production from the commercial dive fishery.</t>
    </r>
  </si>
  <si>
    <t>1.1.3c) Present scientific information at Industry Assessment Forums as needed and where appropriate.</t>
  </si>
  <si>
    <t>1.1.3b) Reference point information – compare catches with specified targets, thresholds and limits in the Victorian Abalone Fishery Management Plan (draft).</t>
  </si>
  <si>
    <t xml:space="preserve">1.1.3a) Reef Reports containing abundance trends, length frequencies derived from fishery independent abundance surveys and commercial catch sampling data, and catch, effort, and CPUE extracted from the Fisheries Integrated Licensing System. </t>
  </si>
  <si>
    <t>2.1.1 Inspections are undertaken at any time in any location to ensure the level of compliance is proven to be at an acceptable level. 
The outcome of this activity maintains or raises a risk perception in the mind of any commercial fisher who is contemplating committing an offence. This leads to maximising voluntary compliance and creating a deterrent effect.</t>
  </si>
  <si>
    <t>3.1.1 Preparation of briefs and advice papers regarding management of commercial Bait fisheries. This includes: 
- providing management advice to the fisheries executive for decision making, including in relation to management controls other than harvest limits e.g. amendments to gear or improved reporting.
- providing services to fishery authority holders. 
- internal coordination to inform external engagement and advice regarding the commercial Bait fishery.</t>
  </si>
  <si>
    <t>3.1 Operational management of freshwater and estuarine fisheries</t>
  </si>
  <si>
    <t>3.1.1 Preparation of briefs and advice papers regarding management of the eel fishery, including:</t>
  </si>
  <si>
    <t>3.1.2 Providing services to eel fishery authority holders e.g. responding to requests for information from eel fishers.</t>
  </si>
  <si>
    <t>3.1.3 Preparing for and participating in eel fishing association and working group meetings regarding eel fishery matters.</t>
  </si>
  <si>
    <t>3.1.4 Providing advice on and draft conditions for commercial permits and licence variation applications.</t>
  </si>
  <si>
    <t>3.1.5 Coordination, preparation and implementation of Victorian eel export documentation to maintain Federal Government export approval.</t>
  </si>
  <si>
    <t xml:space="preserve">2.1.2 Inspections are undertaken at any time in any location to ensure the level of compliance is proven to be at an acceptable level. </t>
  </si>
  <si>
    <t xml:space="preserve">4.2 Quota catch recording services </t>
  </si>
  <si>
    <t>4.1 Quota catch recording services</t>
  </si>
  <si>
    <t>4.1.1 Administration of scallop balances at the processor level (i.e. monitoring and adjustment of quota balances, and other support services).</t>
  </si>
  <si>
    <t xml:space="preserve">3.1.5 Facilitate continuing licence/latent effort reduction program, followed by review/restructure of fishery in partnership with relevant commercial fishing stakeholders. </t>
  </si>
  <si>
    <t>1.1 Data collection, monitoring &amp; analysis for stock assessment of key target species</t>
  </si>
  <si>
    <t>1.1 Analysis of commercial catch and effort data (and any other available data) to facilitate assessments of commercial fishery trends and to detect possible changes in fishery profile (e.g. changes in target preferences or fishing equipment/methods) or the status of key target bait stocks.</t>
  </si>
  <si>
    <t>1.2 Provide scientific advice to facilitate development of harvest strategies for key target bait species.</t>
  </si>
  <si>
    <t xml:space="preserve">3.1.4 Consider permit applications for industry research and other activities. </t>
  </si>
  <si>
    <t>1.1.1 Annual catch sampling to determine age and length  composition.</t>
  </si>
  <si>
    <t>1.1.2 Annual pre-recruit surveys and assessment.</t>
  </si>
  <si>
    <t>1.1.3 Analysis of all data, including commercial Catch &amp; Effort data and annual workshop information, to determine status of key species and the fishery.</t>
  </si>
  <si>
    <t xml:space="preserve"> </t>
  </si>
  <si>
    <t>Number of Licences = 16</t>
  </si>
  <si>
    <t>Total after small operator concession</t>
  </si>
  <si>
    <t xml:space="preserve">No. of Licences in the Fishery = 12 </t>
  </si>
  <si>
    <t>No. of deliverables
No. timeframe met and not met</t>
  </si>
  <si>
    <t>Liaise with DEDJTR business units, the Fisheries Victoria Executive Team and other  government agencies to develop and implement legislative and regulatory changes to ensure the sustainability of the fishery.</t>
  </si>
  <si>
    <t>#38 Minutes circulated 2/7/15, published 28/7/15
#39 Minutes circulated 7/9/15, published 1/12/15
#40 Minutes circulated 28/10/15, published 1/12/15</t>
  </si>
  <si>
    <t>FCRSC #38 22nd June, agenda circulated 14/5/15
FCRSC #39 20 August, agenda circulated 5/8/15 - 18/8/15
FCRSC #40 20 October, agenda circulated 1/10/15</t>
  </si>
  <si>
    <t>2 on land and 6 on water inspections have been completed. Remainder should be completed during the year.</t>
  </si>
  <si>
    <t>9 on land and 2 on water inspections have been completed</t>
  </si>
  <si>
    <t>3 on land and 0 on water inspections have been completed. Remainder should be completed during the year.</t>
  </si>
  <si>
    <t>3 on land and 0 on water inspections have been completed</t>
  </si>
  <si>
    <t>2 on land and 6 on water inspections have been completed</t>
  </si>
  <si>
    <t>0 on land and 0 on water inspections have been completed. Remainder should be completed during the year.</t>
  </si>
  <si>
    <t>Number of inspections currently on track</t>
  </si>
  <si>
    <t>Inspections to be completed during remainder of the year</t>
  </si>
  <si>
    <t>1 on land and 0 on water inspections have been completed</t>
  </si>
  <si>
    <t>5 on land and 6 on water inspections have been completed</t>
  </si>
  <si>
    <t>1 on land and 1 on water inspections have been completed. The numbers of inspections that will be completed may need to be revised due to the drying nature of the habitat associated with this fishery.</t>
  </si>
  <si>
    <t>3 inspections have been completed</t>
  </si>
  <si>
    <t>4 on land and 2 on water inspections have been completed. Remainder should be completed during the year.</t>
  </si>
  <si>
    <t>21 on land and 7 on water inspections have been completed</t>
  </si>
  <si>
    <t>41 on land and 10 on water inspections have been completed</t>
  </si>
  <si>
    <t>13 on land and 6 on water inspections have been completed</t>
  </si>
  <si>
    <t>1 on land and 0 on water inspections have been completed. Remainder should be completed during the year.</t>
  </si>
  <si>
    <t>1 inspections has been completed</t>
  </si>
  <si>
    <t>1 inspection has been completed</t>
  </si>
  <si>
    <t>2 inspections have been completed</t>
  </si>
  <si>
    <t>8 inspections have been completed</t>
  </si>
  <si>
    <t>Trend analyses were completed prior to 31 October.</t>
  </si>
  <si>
    <t>Trend analyses were completed prior to 30 November.</t>
  </si>
  <si>
    <t>Digital and hardcopy sent to Industry EOs on 30 Nov. Bulk printed copies will be available for distribution from 17 Dec 2015.</t>
  </si>
  <si>
    <t>Written report distributed to Industry representatives on 30 November 2015.</t>
  </si>
  <si>
    <t>Date report delivered to FMS - will be delivered as final draft by 31 Dec 2015.</t>
  </si>
  <si>
    <t>Summaries of cumulative catch performance at SMU scale compared against targets and thresholds provided weekly to Industry.</t>
  </si>
  <si>
    <t>Information will be presented during TACC forums in each zone.</t>
  </si>
  <si>
    <t>Ongoing, with substantial modifications made in response to Industry feedback and requests for additional information.</t>
  </si>
  <si>
    <t>There are only limited current data for CZ, insufficient for analysis.</t>
  </si>
  <si>
    <t xml:space="preserve">All greenlip data have been added to database; but insuffcient data to report given 5-fisher rule. </t>
  </si>
  <si>
    <t>See comment</t>
  </si>
  <si>
    <t>Trend analyses anad statitical summaries were completed prior to 30 November.</t>
  </si>
  <si>
    <t xml:space="preserve">There are no current data for WZ as TACC = zero. </t>
  </si>
  <si>
    <t>See comment.</t>
  </si>
  <si>
    <t>Written report distributed to Industry representatives in digital and hardcopy on 30 November 2015.
Date report delivered to FMS - will be delivered as final draft by 31 Dec 2015.</t>
  </si>
  <si>
    <t>forty (40) printed copies (as requested) will be available for distribution from 17 Dec 2015. Summaries of cumulative catch performance at SMU scale compared against targets and thresholds provided weekly to Industry. Information will be presented during TACC forum in Jan 2016.</t>
  </si>
  <si>
    <t>Ongoing database management, with substantial modifications made in response to Industry feedback and requests for additional information.</t>
  </si>
  <si>
    <t>No requests were received</t>
  </si>
  <si>
    <t>All requests responded to within 20 days</t>
  </si>
  <si>
    <t>Held an aquaculture forum in August 2015 and working to advance representation for the sector</t>
  </si>
  <si>
    <t>Request was responded to within 14 daysed</t>
  </si>
  <si>
    <t>Working with EPA to reduce red tape and minimise impact on industry</t>
  </si>
  <si>
    <t>All requests responded to within 14 days</t>
  </si>
  <si>
    <t>Held an aquaculture forum in August 2015 and working to advance representation for the sector. Facilitated hatchery where possible.</t>
  </si>
  <si>
    <t>Facilitating Portarlington Pier Redevelopment</t>
  </si>
  <si>
    <t>Assessment of KGW completed by (June 2016).
Assessment of rock flathead and other non-KGW species completed by (June 2016)</t>
  </si>
  <si>
    <t>No assessment for this fishery in 2015-16</t>
  </si>
  <si>
    <t>Completed by due date.</t>
  </si>
  <si>
    <t xml:space="preserve">Annual standardised catch and effort fishery report provided by 30 June 2015-2019. </t>
  </si>
  <si>
    <t>Not required during this period</t>
  </si>
  <si>
    <t>6- PPB netting buy out meetings</t>
  </si>
  <si>
    <t>Held an aquaculture forum in August 2015</t>
  </si>
  <si>
    <t>Attended cost recovery meeting for eels</t>
  </si>
  <si>
    <t>Multiple</t>
  </si>
  <si>
    <t>Summary provided</t>
  </si>
  <si>
    <r>
      <t>Dates service not provided</t>
    </r>
    <r>
      <rPr>
        <b/>
        <sz val="10"/>
        <color theme="1"/>
        <rFont val="Arial"/>
        <family val="2"/>
      </rPr>
      <t xml:space="preserve"> Nil</t>
    </r>
  </si>
  <si>
    <r>
      <t xml:space="preserve">No. of timeframes not met   </t>
    </r>
    <r>
      <rPr>
        <b/>
        <sz val="10"/>
        <color theme="1"/>
        <rFont val="Arial"/>
        <family val="2"/>
      </rPr>
      <t>NIL</t>
    </r>
    <r>
      <rPr>
        <sz val="10"/>
        <color theme="1"/>
        <rFont val="Arial"/>
        <family val="2"/>
      </rPr>
      <t xml:space="preserve">
No. of tmes supplies not available</t>
    </r>
    <r>
      <rPr>
        <b/>
        <sz val="10"/>
        <color theme="1"/>
        <rFont val="Arial"/>
        <family val="2"/>
      </rPr>
      <t xml:space="preserve"> NIL</t>
    </r>
  </si>
  <si>
    <r>
      <t>No. of timeframes not met</t>
    </r>
    <r>
      <rPr>
        <b/>
        <sz val="10"/>
        <color theme="1"/>
        <rFont val="Arial"/>
        <family val="2"/>
      </rPr>
      <t xml:space="preserve"> NIL</t>
    </r>
  </si>
  <si>
    <t>Holder and divers now use fisherweb</t>
  </si>
  <si>
    <r>
      <t>No. of balances adjusted</t>
    </r>
    <r>
      <rPr>
        <b/>
        <sz val="10"/>
        <color theme="1"/>
        <rFont val="Arial"/>
        <family val="2"/>
      </rPr>
      <t xml:space="preserve"> 2</t>
    </r>
    <r>
      <rPr>
        <sz val="10"/>
        <color theme="1"/>
        <rFont val="Arial"/>
        <family val="2"/>
      </rPr>
      <t xml:space="preserve">
No. timeframe met</t>
    </r>
    <r>
      <rPr>
        <b/>
        <sz val="10"/>
        <color theme="1"/>
        <rFont val="Arial"/>
        <family val="2"/>
      </rPr>
      <t xml:space="preserve"> 2</t>
    </r>
  </si>
  <si>
    <r>
      <t xml:space="preserve">No. of requests received </t>
    </r>
    <r>
      <rPr>
        <b/>
        <sz val="10"/>
        <color theme="1"/>
        <rFont val="Arial"/>
        <family val="2"/>
      </rPr>
      <t>2</t>
    </r>
    <r>
      <rPr>
        <sz val="10"/>
        <color theme="1"/>
        <rFont val="Arial"/>
        <family val="2"/>
      </rPr>
      <t xml:space="preserve">
Source of each request</t>
    </r>
    <r>
      <rPr>
        <b/>
        <sz val="10"/>
        <color theme="1"/>
        <rFont val="Arial"/>
        <family val="2"/>
      </rPr>
      <t xml:space="preserve"> FV</t>
    </r>
  </si>
  <si>
    <r>
      <t xml:space="preserve">No. of entries </t>
    </r>
    <r>
      <rPr>
        <b/>
        <sz val="10"/>
        <color theme="1"/>
        <rFont val="Arial"/>
        <family val="2"/>
      </rPr>
      <t>72</t>
    </r>
    <r>
      <rPr>
        <sz val="10"/>
        <color theme="1"/>
        <rFont val="Arial"/>
        <family val="2"/>
      </rPr>
      <t xml:space="preserve">
No. timeframe not met </t>
    </r>
    <r>
      <rPr>
        <b/>
        <sz val="10"/>
        <color theme="1"/>
        <rFont val="Arial"/>
        <family val="2"/>
      </rPr>
      <t>NIL</t>
    </r>
  </si>
  <si>
    <r>
      <t>No. of requests received</t>
    </r>
    <r>
      <rPr>
        <b/>
        <sz val="10"/>
        <color theme="1"/>
        <rFont val="Arial"/>
        <family val="2"/>
      </rPr>
      <t xml:space="preserve"> 4</t>
    </r>
    <r>
      <rPr>
        <sz val="10"/>
        <color theme="1"/>
        <rFont val="Arial"/>
        <family val="2"/>
      </rPr>
      <t xml:space="preserve">
Source of each request</t>
    </r>
    <r>
      <rPr>
        <b/>
        <sz val="10"/>
        <color theme="1"/>
        <rFont val="Arial"/>
        <family val="2"/>
      </rPr>
      <t xml:space="preserve"> FV</t>
    </r>
  </si>
  <si>
    <r>
      <t xml:space="preserve">No. of entries  </t>
    </r>
    <r>
      <rPr>
        <b/>
        <sz val="10"/>
        <color theme="1"/>
        <rFont val="Arial"/>
        <family val="2"/>
      </rPr>
      <t>60</t>
    </r>
    <r>
      <rPr>
        <sz val="10"/>
        <color theme="1"/>
        <rFont val="Arial"/>
        <family val="2"/>
      </rPr>
      <t xml:space="preserve">
No. timeframes not met </t>
    </r>
    <r>
      <rPr>
        <b/>
        <sz val="10"/>
        <color theme="1"/>
        <rFont val="Arial"/>
        <family val="2"/>
      </rPr>
      <t>NIL</t>
    </r>
  </si>
  <si>
    <r>
      <t xml:space="preserve">No. of requests received </t>
    </r>
    <r>
      <rPr>
        <b/>
        <sz val="10"/>
        <color theme="1"/>
        <rFont val="Arial"/>
        <family val="2"/>
      </rPr>
      <t>2</t>
    </r>
    <r>
      <rPr>
        <sz val="10"/>
        <color theme="1"/>
        <rFont val="Arial"/>
        <family val="2"/>
      </rPr>
      <t xml:space="preserve">
Source of each request </t>
    </r>
    <r>
      <rPr>
        <b/>
        <sz val="10"/>
        <color theme="1"/>
        <rFont val="Arial"/>
        <family val="2"/>
      </rPr>
      <t>FV</t>
    </r>
  </si>
  <si>
    <r>
      <t xml:space="preserve">No. of entries </t>
    </r>
    <r>
      <rPr>
        <b/>
        <sz val="10"/>
        <color theme="1"/>
        <rFont val="Arial"/>
        <family val="2"/>
      </rPr>
      <t>36</t>
    </r>
    <r>
      <rPr>
        <sz val="10"/>
        <color theme="1"/>
        <rFont val="Arial"/>
        <family val="2"/>
      </rPr>
      <t xml:space="preserve">
No. timeframe not met</t>
    </r>
    <r>
      <rPr>
        <b/>
        <sz val="10"/>
        <color theme="1"/>
        <rFont val="Arial"/>
        <family val="2"/>
      </rPr>
      <t xml:space="preserve"> NIL</t>
    </r>
  </si>
  <si>
    <r>
      <t>No. of requests received</t>
    </r>
    <r>
      <rPr>
        <b/>
        <sz val="10"/>
        <color theme="1"/>
        <rFont val="Arial"/>
        <family val="2"/>
      </rPr>
      <t xml:space="preserve"> NIL</t>
    </r>
    <r>
      <rPr>
        <sz val="10"/>
        <color theme="1"/>
        <rFont val="Arial"/>
        <family val="2"/>
      </rPr>
      <t xml:space="preserve">
Source of each request </t>
    </r>
    <r>
      <rPr>
        <b/>
        <sz val="10"/>
        <color theme="1"/>
        <rFont val="Arial"/>
        <family val="2"/>
      </rPr>
      <t>N/A</t>
    </r>
  </si>
  <si>
    <r>
      <t xml:space="preserve">No. of requests received </t>
    </r>
    <r>
      <rPr>
        <b/>
        <sz val="10"/>
        <color theme="1"/>
        <rFont val="Arial"/>
        <family val="2"/>
      </rPr>
      <t>NIL</t>
    </r>
    <r>
      <rPr>
        <sz val="10"/>
        <color theme="1"/>
        <rFont val="Arial"/>
        <family val="2"/>
      </rPr>
      <t xml:space="preserve">
Source of each request </t>
    </r>
    <r>
      <rPr>
        <b/>
        <sz val="10"/>
        <color theme="1"/>
        <rFont val="Arial"/>
        <family val="2"/>
      </rPr>
      <t>N/A</t>
    </r>
  </si>
  <si>
    <r>
      <t xml:space="preserve">No. of entries </t>
    </r>
    <r>
      <rPr>
        <b/>
        <sz val="10"/>
        <color theme="1"/>
        <rFont val="Arial"/>
        <family val="2"/>
      </rPr>
      <t>6</t>
    </r>
    <r>
      <rPr>
        <sz val="10"/>
        <color theme="1"/>
        <rFont val="Arial"/>
        <family val="2"/>
      </rPr>
      <t xml:space="preserve">
No. timeframe not met </t>
    </r>
    <r>
      <rPr>
        <b/>
        <sz val="10"/>
        <color theme="1"/>
        <rFont val="Arial"/>
        <family val="2"/>
      </rPr>
      <t>NIL</t>
    </r>
  </si>
  <si>
    <r>
      <t xml:space="preserve">No. of requests received </t>
    </r>
    <r>
      <rPr>
        <b/>
        <sz val="10"/>
        <color theme="1"/>
        <rFont val="Arial"/>
        <family val="2"/>
      </rPr>
      <t xml:space="preserve"> NIL</t>
    </r>
    <r>
      <rPr>
        <sz val="10"/>
        <color theme="1"/>
        <rFont val="Arial"/>
        <family val="2"/>
      </rPr>
      <t xml:space="preserve">
Source of each request</t>
    </r>
    <r>
      <rPr>
        <b/>
        <sz val="10"/>
        <color theme="1"/>
        <rFont val="Arial"/>
        <family val="2"/>
      </rPr>
      <t xml:space="preserve"> N/A</t>
    </r>
  </si>
  <si>
    <r>
      <t xml:space="preserve">No. of requests received </t>
    </r>
    <r>
      <rPr>
        <b/>
        <sz val="10"/>
        <color theme="1"/>
        <rFont val="Arial"/>
        <family val="2"/>
      </rPr>
      <t xml:space="preserve"> NIL</t>
    </r>
    <r>
      <rPr>
        <sz val="10"/>
        <color theme="1"/>
        <rFont val="Arial"/>
        <family val="2"/>
      </rPr>
      <t xml:space="preserve">
Source of each request  </t>
    </r>
    <r>
      <rPr>
        <b/>
        <sz val="10"/>
        <color theme="1"/>
        <rFont val="Arial"/>
        <family val="2"/>
      </rPr>
      <t>N/A</t>
    </r>
  </si>
  <si>
    <r>
      <t xml:space="preserve">No. of entries  </t>
    </r>
    <r>
      <rPr>
        <b/>
        <sz val="10"/>
        <color theme="1"/>
        <rFont val="Arial"/>
        <family val="2"/>
      </rPr>
      <t>12</t>
    </r>
    <r>
      <rPr>
        <sz val="10"/>
        <color theme="1"/>
        <rFont val="Arial"/>
        <family val="2"/>
      </rPr>
      <t xml:space="preserve">
No. timeframe not met  </t>
    </r>
    <r>
      <rPr>
        <b/>
        <sz val="10"/>
        <color theme="1"/>
        <rFont val="Arial"/>
        <family val="2"/>
      </rPr>
      <t>NIL</t>
    </r>
  </si>
  <si>
    <r>
      <t xml:space="preserve">No. of requests received </t>
    </r>
    <r>
      <rPr>
        <b/>
        <sz val="10"/>
        <color theme="1"/>
        <rFont val="Arial"/>
        <family val="2"/>
      </rPr>
      <t>9</t>
    </r>
    <r>
      <rPr>
        <sz val="10"/>
        <color theme="1"/>
        <rFont val="Arial"/>
        <family val="2"/>
      </rPr>
      <t xml:space="preserve">
Source of each request </t>
    </r>
    <r>
      <rPr>
        <b/>
        <sz val="10"/>
        <color theme="1"/>
        <rFont val="Arial"/>
        <family val="2"/>
      </rPr>
      <t xml:space="preserve"> FV 6 PRIME 2 IND 1</t>
    </r>
  </si>
  <si>
    <r>
      <t xml:space="preserve">No. of requests received </t>
    </r>
    <r>
      <rPr>
        <b/>
        <sz val="10"/>
        <color theme="1"/>
        <rFont val="Arial"/>
        <family val="2"/>
      </rPr>
      <t>7</t>
    </r>
    <r>
      <rPr>
        <sz val="10"/>
        <color theme="1"/>
        <rFont val="Arial"/>
        <family val="2"/>
      </rPr>
      <t xml:space="preserve">
Source of each request </t>
    </r>
    <r>
      <rPr>
        <b/>
        <sz val="10"/>
        <color theme="1"/>
        <rFont val="Arial"/>
        <family val="2"/>
      </rPr>
      <t>FV 6, PRIME 1</t>
    </r>
  </si>
  <si>
    <r>
      <t>No. of requests received</t>
    </r>
    <r>
      <rPr>
        <b/>
        <sz val="10"/>
        <color theme="1"/>
        <rFont val="Arial"/>
        <family val="2"/>
      </rPr>
      <t xml:space="preserve"> 2</t>
    </r>
    <r>
      <rPr>
        <sz val="10"/>
        <color theme="1"/>
        <rFont val="Arial"/>
        <family val="2"/>
      </rPr>
      <t xml:space="preserve">
Source of each request </t>
    </r>
    <r>
      <rPr>
        <b/>
        <sz val="10"/>
        <color theme="1"/>
        <rFont val="Arial"/>
        <family val="2"/>
      </rPr>
      <t>FV</t>
    </r>
  </si>
  <si>
    <r>
      <t xml:space="preserve">No. of requests received </t>
    </r>
    <r>
      <rPr>
        <b/>
        <sz val="10"/>
        <color theme="1"/>
        <rFont val="Arial"/>
        <family val="2"/>
      </rPr>
      <t>5</t>
    </r>
    <r>
      <rPr>
        <sz val="10"/>
        <color theme="1"/>
        <rFont val="Arial"/>
        <family val="2"/>
      </rPr>
      <t xml:space="preserve">
Source of each request </t>
    </r>
    <r>
      <rPr>
        <b/>
        <sz val="10"/>
        <color theme="1"/>
        <rFont val="Arial"/>
        <family val="2"/>
      </rPr>
      <t>FV</t>
    </r>
  </si>
  <si>
    <r>
      <t>No. of requests received</t>
    </r>
    <r>
      <rPr>
        <b/>
        <sz val="10"/>
        <color theme="1"/>
        <rFont val="Arial"/>
        <family val="2"/>
      </rPr>
      <t xml:space="preserve"> 2</t>
    </r>
    <r>
      <rPr>
        <sz val="10"/>
        <color theme="1"/>
        <rFont val="Arial"/>
        <family val="2"/>
      </rPr>
      <t xml:space="preserve">
Source of each request </t>
    </r>
    <r>
      <rPr>
        <b/>
        <sz val="10"/>
        <color theme="1"/>
        <rFont val="Arial"/>
        <family val="2"/>
      </rPr>
      <t>FV1 IND1</t>
    </r>
  </si>
  <si>
    <r>
      <t xml:space="preserve">No. of requests received </t>
    </r>
    <r>
      <rPr>
        <b/>
        <sz val="10"/>
        <color theme="1"/>
        <rFont val="Arial"/>
        <family val="2"/>
      </rPr>
      <t>1</t>
    </r>
    <r>
      <rPr>
        <sz val="10"/>
        <color theme="1"/>
        <rFont val="Arial"/>
        <family val="2"/>
      </rPr>
      <t xml:space="preserve">
Source of each request</t>
    </r>
    <r>
      <rPr>
        <b/>
        <sz val="10"/>
        <color theme="1"/>
        <rFont val="Arial"/>
        <family val="2"/>
      </rPr>
      <t xml:space="preserve"> FV</t>
    </r>
  </si>
  <si>
    <r>
      <t xml:space="preserve">No. of requests received </t>
    </r>
    <r>
      <rPr>
        <b/>
        <sz val="10"/>
        <color theme="1"/>
        <rFont val="Arial"/>
        <family val="2"/>
      </rPr>
      <t>60</t>
    </r>
    <r>
      <rPr>
        <sz val="10"/>
        <color theme="1"/>
        <rFont val="Arial"/>
        <family val="2"/>
      </rPr>
      <t xml:space="preserve">
Source of each request </t>
    </r>
    <r>
      <rPr>
        <b/>
        <sz val="10"/>
        <color theme="1"/>
        <rFont val="Arial"/>
        <family val="2"/>
      </rPr>
      <t xml:space="preserve">FV </t>
    </r>
  </si>
  <si>
    <r>
      <t xml:space="preserve">No. of quota balances received </t>
    </r>
    <r>
      <rPr>
        <b/>
        <sz val="10"/>
        <color theme="1"/>
        <rFont val="Arial"/>
        <family val="2"/>
      </rPr>
      <t>5</t>
    </r>
    <r>
      <rPr>
        <sz val="10"/>
        <color theme="1"/>
        <rFont val="Arial"/>
        <family val="2"/>
      </rPr>
      <t xml:space="preserve">
No. timeframe met</t>
    </r>
    <r>
      <rPr>
        <b/>
        <sz val="10"/>
        <color theme="1"/>
        <rFont val="Arial"/>
        <family val="2"/>
      </rPr>
      <t xml:space="preserve"> 5</t>
    </r>
  </si>
  <si>
    <r>
      <t>No. of quota balances received</t>
    </r>
    <r>
      <rPr>
        <b/>
        <sz val="10"/>
        <color theme="1"/>
        <rFont val="Arial"/>
        <family val="2"/>
      </rPr>
      <t xml:space="preserve"> 21</t>
    </r>
    <r>
      <rPr>
        <sz val="10"/>
        <color theme="1"/>
        <rFont val="Arial"/>
        <family val="2"/>
      </rPr>
      <t xml:space="preserve">
No. timeframe met</t>
    </r>
    <r>
      <rPr>
        <b/>
        <sz val="10"/>
        <color theme="1"/>
        <rFont val="Arial"/>
        <family val="2"/>
      </rPr>
      <t xml:space="preserve"> 21</t>
    </r>
  </si>
  <si>
    <r>
      <t xml:space="preserve">No. of requests received </t>
    </r>
    <r>
      <rPr>
        <b/>
        <sz val="10"/>
        <color theme="1"/>
        <rFont val="Arial"/>
        <family val="2"/>
      </rPr>
      <t>6</t>
    </r>
    <r>
      <rPr>
        <sz val="10"/>
        <color theme="1"/>
        <rFont val="Arial"/>
        <family val="2"/>
      </rPr>
      <t xml:space="preserve">
Source of each request</t>
    </r>
    <r>
      <rPr>
        <b/>
        <sz val="10"/>
        <color theme="1"/>
        <rFont val="Arial"/>
        <family val="2"/>
      </rPr>
      <t xml:space="preserve"> FV 5, PRIME 1</t>
    </r>
  </si>
  <si>
    <r>
      <t xml:space="preserve">No. of requests received </t>
    </r>
    <r>
      <rPr>
        <b/>
        <sz val="10"/>
        <color theme="1"/>
        <rFont val="Arial"/>
        <family val="2"/>
      </rPr>
      <t xml:space="preserve"> 27</t>
    </r>
    <r>
      <rPr>
        <sz val="10"/>
        <color theme="1"/>
        <rFont val="Arial"/>
        <family val="2"/>
      </rPr>
      <t xml:space="preserve">
Source of each request  </t>
    </r>
    <r>
      <rPr>
        <b/>
        <sz val="10"/>
        <color theme="1"/>
        <rFont val="Arial"/>
        <family val="2"/>
      </rPr>
      <t>FV21, PRIME1, IND5</t>
    </r>
  </si>
  <si>
    <t>28 active licences, 26 inactive (yearly nil return)</t>
  </si>
  <si>
    <r>
      <t xml:space="preserve">No. of requests received </t>
    </r>
    <r>
      <rPr>
        <b/>
        <sz val="10"/>
        <color theme="1"/>
        <rFont val="Arial"/>
        <family val="2"/>
      </rPr>
      <t>5</t>
    </r>
    <r>
      <rPr>
        <sz val="10"/>
        <color theme="1"/>
        <rFont val="Arial"/>
        <family val="2"/>
      </rPr>
      <t xml:space="preserve">
Source of each request </t>
    </r>
    <r>
      <rPr>
        <b/>
        <sz val="10"/>
        <color theme="1"/>
        <rFont val="Arial"/>
        <family val="2"/>
      </rPr>
      <t>FV 4, Prime 1</t>
    </r>
  </si>
  <si>
    <r>
      <t xml:space="preserve">No. of requests received </t>
    </r>
    <r>
      <rPr>
        <b/>
        <sz val="10"/>
        <color theme="1"/>
        <rFont val="Arial"/>
        <family val="2"/>
      </rPr>
      <t>5</t>
    </r>
    <r>
      <rPr>
        <sz val="10"/>
        <color theme="1"/>
        <rFont val="Arial"/>
        <family val="2"/>
      </rPr>
      <t xml:space="preserve">
Source of each request</t>
    </r>
    <r>
      <rPr>
        <b/>
        <sz val="10"/>
        <color theme="1"/>
        <rFont val="Arial"/>
        <family val="2"/>
      </rPr>
      <t xml:space="preserve"> FV</t>
    </r>
  </si>
  <si>
    <t>Requests were responded to within 14 days</t>
  </si>
  <si>
    <r>
      <t xml:space="preserve">No. of entries </t>
    </r>
    <r>
      <rPr>
        <b/>
        <sz val="10"/>
        <color theme="1"/>
        <rFont val="Arial"/>
        <family val="2"/>
      </rPr>
      <t>19</t>
    </r>
    <r>
      <rPr>
        <sz val="10"/>
        <color theme="1"/>
        <rFont val="Arial"/>
        <family val="2"/>
      </rPr>
      <t xml:space="preserve">
No. timeframe not met </t>
    </r>
    <r>
      <rPr>
        <b/>
        <sz val="10"/>
        <color theme="1"/>
        <rFont val="Arial"/>
        <family val="2"/>
      </rPr>
      <t>NIL</t>
    </r>
  </si>
  <si>
    <r>
      <t xml:space="preserve">No. of entries </t>
    </r>
    <r>
      <rPr>
        <b/>
        <sz val="10"/>
        <color theme="1"/>
        <rFont val="Arial"/>
        <family val="2"/>
      </rPr>
      <t>18</t>
    </r>
    <r>
      <rPr>
        <sz val="10"/>
        <color theme="1"/>
        <rFont val="Arial"/>
        <family val="2"/>
      </rPr>
      <t xml:space="preserve">
No. timeframe not met </t>
    </r>
    <r>
      <rPr>
        <b/>
        <sz val="10"/>
        <color theme="1"/>
        <rFont val="Arial"/>
        <family val="2"/>
      </rPr>
      <t>NIL</t>
    </r>
  </si>
  <si>
    <t>Only 3 licences renewed between 1.4.15 and 30.9.15</t>
  </si>
  <si>
    <r>
      <t>No. of requests received</t>
    </r>
    <r>
      <rPr>
        <b/>
        <sz val="10"/>
        <color theme="1"/>
        <rFont val="Arial"/>
        <family val="2"/>
      </rPr>
      <t xml:space="preserve"> 1</t>
    </r>
    <r>
      <rPr>
        <sz val="10"/>
        <color theme="1"/>
        <rFont val="Arial"/>
        <family val="2"/>
      </rPr>
      <t xml:space="preserve">
Source of each request</t>
    </r>
    <r>
      <rPr>
        <b/>
        <sz val="10"/>
        <color theme="1"/>
        <rFont val="Arial"/>
        <family val="2"/>
      </rPr>
      <t xml:space="preserve"> FV</t>
    </r>
  </si>
  <si>
    <r>
      <t xml:space="preserve">No. of requests received </t>
    </r>
    <r>
      <rPr>
        <b/>
        <sz val="10"/>
        <color theme="1"/>
        <rFont val="Arial"/>
        <family val="2"/>
      </rPr>
      <t>1</t>
    </r>
    <r>
      <rPr>
        <sz val="10"/>
        <color theme="1"/>
        <rFont val="Arial"/>
        <family val="2"/>
      </rPr>
      <t xml:space="preserve">
Source of each request </t>
    </r>
    <r>
      <rPr>
        <b/>
        <sz val="10"/>
        <color theme="1"/>
        <rFont val="Arial"/>
        <family val="2"/>
      </rPr>
      <t>NIL</t>
    </r>
  </si>
  <si>
    <r>
      <t xml:space="preserve">No. of entries </t>
    </r>
    <r>
      <rPr>
        <b/>
        <sz val="10"/>
        <color theme="1"/>
        <rFont val="Arial"/>
        <family val="2"/>
      </rPr>
      <t>7</t>
    </r>
    <r>
      <rPr>
        <sz val="10"/>
        <color theme="1"/>
        <rFont val="Arial"/>
        <family val="2"/>
      </rPr>
      <t xml:space="preserve">
No. timeframe not met </t>
    </r>
    <r>
      <rPr>
        <b/>
        <sz val="10"/>
        <color theme="1"/>
        <rFont val="Arial"/>
        <family val="2"/>
      </rPr>
      <t>NIL</t>
    </r>
  </si>
  <si>
    <r>
      <t>No. of entries</t>
    </r>
    <r>
      <rPr>
        <b/>
        <sz val="10"/>
        <color theme="1"/>
        <rFont val="Arial"/>
        <family val="2"/>
      </rPr>
      <t xml:space="preserve"> 11</t>
    </r>
    <r>
      <rPr>
        <sz val="10"/>
        <color theme="1"/>
        <rFont val="Arial"/>
        <family val="2"/>
      </rPr>
      <t xml:space="preserve">
No. timeframe not met </t>
    </r>
    <r>
      <rPr>
        <b/>
        <sz val="10"/>
        <color theme="1"/>
        <rFont val="Arial"/>
        <family val="2"/>
      </rPr>
      <t>NIL</t>
    </r>
  </si>
  <si>
    <r>
      <t xml:space="preserve">No. of entries </t>
    </r>
    <r>
      <rPr>
        <b/>
        <sz val="10"/>
        <color theme="1"/>
        <rFont val="Arial"/>
        <family val="2"/>
      </rPr>
      <t>8</t>
    </r>
    <r>
      <rPr>
        <sz val="10"/>
        <color theme="1"/>
        <rFont val="Arial"/>
        <family val="2"/>
      </rPr>
      <t xml:space="preserve">
No. timeframe not met </t>
    </r>
    <r>
      <rPr>
        <b/>
        <sz val="10"/>
        <color theme="1"/>
        <rFont val="Arial"/>
        <family val="2"/>
      </rPr>
      <t>NIL</t>
    </r>
  </si>
  <si>
    <r>
      <t xml:space="preserve">No. of entries </t>
    </r>
    <r>
      <rPr>
        <b/>
        <sz val="10"/>
        <color theme="1"/>
        <rFont val="Arial"/>
        <family val="2"/>
      </rPr>
      <t>3</t>
    </r>
    <r>
      <rPr>
        <sz val="10"/>
        <color theme="1"/>
        <rFont val="Arial"/>
        <family val="2"/>
      </rPr>
      <t xml:space="preserve">
No. timeframe not met</t>
    </r>
    <r>
      <rPr>
        <b/>
        <sz val="10"/>
        <color theme="1"/>
        <rFont val="Arial"/>
        <family val="2"/>
      </rPr>
      <t xml:space="preserve"> NIL</t>
    </r>
  </si>
  <si>
    <r>
      <t>No. of entries</t>
    </r>
    <r>
      <rPr>
        <b/>
        <sz val="10"/>
        <color theme="1"/>
        <rFont val="Arial"/>
        <family val="2"/>
      </rPr>
      <t xml:space="preserve"> 4</t>
    </r>
    <r>
      <rPr>
        <sz val="10"/>
        <color theme="1"/>
        <rFont val="Arial"/>
        <family val="2"/>
      </rPr>
      <t xml:space="preserve">
No. timeframe not met</t>
    </r>
    <r>
      <rPr>
        <b/>
        <sz val="10"/>
        <color theme="1"/>
        <rFont val="Arial"/>
        <family val="2"/>
      </rPr>
      <t xml:space="preserve"> NIL</t>
    </r>
  </si>
  <si>
    <r>
      <t xml:space="preserve">No. of entries </t>
    </r>
    <r>
      <rPr>
        <b/>
        <sz val="10"/>
        <color theme="1"/>
        <rFont val="Arial"/>
        <family val="2"/>
      </rPr>
      <t>1</t>
    </r>
    <r>
      <rPr>
        <sz val="10"/>
        <color theme="1"/>
        <rFont val="Arial"/>
        <family val="2"/>
      </rPr>
      <t xml:space="preserve">
No. timeframe not met </t>
    </r>
    <r>
      <rPr>
        <b/>
        <sz val="10"/>
        <color theme="1"/>
        <rFont val="Arial"/>
        <family val="2"/>
      </rPr>
      <t>NIL</t>
    </r>
  </si>
  <si>
    <r>
      <t xml:space="preserve">No. of entries </t>
    </r>
    <r>
      <rPr>
        <b/>
        <sz val="10"/>
        <color theme="1"/>
        <rFont val="Arial"/>
        <family val="2"/>
      </rPr>
      <t>8</t>
    </r>
    <r>
      <rPr>
        <sz val="10"/>
        <color theme="1"/>
        <rFont val="Arial"/>
        <family val="2"/>
      </rPr>
      <t xml:space="preserve">
No. timeframe not met</t>
    </r>
    <r>
      <rPr>
        <b/>
        <sz val="10"/>
        <color theme="1"/>
        <rFont val="Arial"/>
        <family val="2"/>
      </rPr>
      <t xml:space="preserve"> NIL</t>
    </r>
  </si>
  <si>
    <r>
      <t xml:space="preserve">No. of entries </t>
    </r>
    <r>
      <rPr>
        <b/>
        <sz val="10"/>
        <color theme="1"/>
        <rFont val="Arial"/>
        <family val="2"/>
      </rPr>
      <t>2</t>
    </r>
    <r>
      <rPr>
        <sz val="10"/>
        <color theme="1"/>
        <rFont val="Arial"/>
        <family val="2"/>
      </rPr>
      <t xml:space="preserve">
No. timeframe not met </t>
    </r>
    <r>
      <rPr>
        <b/>
        <sz val="10"/>
        <color theme="1"/>
        <rFont val="Arial"/>
        <family val="2"/>
      </rPr>
      <t>NIL</t>
    </r>
  </si>
  <si>
    <r>
      <t xml:space="preserve">No. of quota balances received </t>
    </r>
    <r>
      <rPr>
        <b/>
        <sz val="10"/>
        <color theme="1"/>
        <rFont val="Arial"/>
        <family val="2"/>
      </rPr>
      <t>NIL</t>
    </r>
    <r>
      <rPr>
        <sz val="10"/>
        <color theme="1"/>
        <rFont val="Arial"/>
        <family val="2"/>
      </rPr>
      <t xml:space="preserve">
No. timeframe not met</t>
    </r>
    <r>
      <rPr>
        <b/>
        <sz val="10"/>
        <color theme="1"/>
        <rFont val="Arial"/>
        <family val="2"/>
      </rPr>
      <t xml:space="preserve"> N/A</t>
    </r>
  </si>
  <si>
    <r>
      <t xml:space="preserve">No. of entries </t>
    </r>
    <r>
      <rPr>
        <b/>
        <sz val="10"/>
        <color theme="1"/>
        <rFont val="Arial"/>
        <family val="2"/>
      </rPr>
      <t>842</t>
    </r>
    <r>
      <rPr>
        <sz val="10"/>
        <color theme="1"/>
        <rFont val="Arial"/>
        <family val="2"/>
      </rPr>
      <t xml:space="preserve">
No. timeframe not met </t>
    </r>
    <r>
      <rPr>
        <b/>
        <sz val="10"/>
        <color theme="1"/>
        <rFont val="Arial"/>
        <family val="2"/>
      </rPr>
      <t>NIL</t>
    </r>
  </si>
  <si>
    <r>
      <t xml:space="preserve">No. of entries </t>
    </r>
    <r>
      <rPr>
        <b/>
        <sz val="10"/>
        <color theme="1"/>
        <rFont val="Arial"/>
        <family val="2"/>
      </rPr>
      <t>132</t>
    </r>
    <r>
      <rPr>
        <sz val="10"/>
        <color theme="1"/>
        <rFont val="Arial"/>
        <family val="2"/>
      </rPr>
      <t xml:space="preserve">
No. timeframe not met </t>
    </r>
    <r>
      <rPr>
        <b/>
        <sz val="10"/>
        <color theme="1"/>
        <rFont val="Arial"/>
        <family val="2"/>
      </rPr>
      <t>NIL</t>
    </r>
  </si>
  <si>
    <r>
      <t xml:space="preserve">No. of entries </t>
    </r>
    <r>
      <rPr>
        <b/>
        <sz val="10"/>
        <color theme="1"/>
        <rFont val="Arial"/>
        <family val="2"/>
      </rPr>
      <t xml:space="preserve"> 194</t>
    </r>
    <r>
      <rPr>
        <sz val="10"/>
        <color theme="1"/>
        <rFont val="Arial"/>
        <family val="2"/>
      </rPr>
      <t xml:space="preserve">
No. timeframe not met </t>
    </r>
    <r>
      <rPr>
        <b/>
        <sz val="10"/>
        <color theme="1"/>
        <rFont val="Arial"/>
        <family val="2"/>
      </rPr>
      <t>NIL</t>
    </r>
  </si>
  <si>
    <r>
      <t xml:space="preserve">No. of entries </t>
    </r>
    <r>
      <rPr>
        <b/>
        <sz val="10"/>
        <color theme="1"/>
        <rFont val="Arial"/>
        <family val="2"/>
      </rPr>
      <t>252</t>
    </r>
    <r>
      <rPr>
        <sz val="10"/>
        <color theme="1"/>
        <rFont val="Arial"/>
        <family val="2"/>
      </rPr>
      <t xml:space="preserve">
No. timeframe not met </t>
    </r>
    <r>
      <rPr>
        <b/>
        <sz val="10"/>
        <color theme="1"/>
        <rFont val="Arial"/>
        <family val="2"/>
      </rPr>
      <t>NIL</t>
    </r>
  </si>
  <si>
    <r>
      <t xml:space="preserve">No. of quota balances received </t>
    </r>
    <r>
      <rPr>
        <b/>
        <sz val="10"/>
        <color theme="1"/>
        <rFont val="Arial"/>
        <family val="2"/>
      </rPr>
      <t>NIL</t>
    </r>
    <r>
      <rPr>
        <sz val="10"/>
        <color theme="1"/>
        <rFont val="Arial"/>
        <family val="2"/>
      </rPr>
      <t xml:space="preserve">
No. timeframe not met.</t>
    </r>
    <r>
      <rPr>
        <b/>
        <sz val="10"/>
        <color theme="1"/>
        <rFont val="Arial"/>
        <family val="2"/>
      </rPr>
      <t xml:space="preserve"> N/A</t>
    </r>
  </si>
  <si>
    <r>
      <t xml:space="preserve">No. of entries </t>
    </r>
    <r>
      <rPr>
        <b/>
        <sz val="10"/>
        <color theme="1"/>
        <rFont val="Arial"/>
        <family val="2"/>
      </rPr>
      <t>426</t>
    </r>
    <r>
      <rPr>
        <sz val="10"/>
        <color theme="1"/>
        <rFont val="Arial"/>
        <family val="2"/>
      </rPr>
      <t xml:space="preserve">
No. timeframe not met </t>
    </r>
    <r>
      <rPr>
        <b/>
        <sz val="10"/>
        <color theme="1"/>
        <rFont val="Arial"/>
        <family val="2"/>
      </rPr>
      <t>0</t>
    </r>
  </si>
  <si>
    <r>
      <t>No. of entries</t>
    </r>
    <r>
      <rPr>
        <b/>
        <sz val="10"/>
        <color theme="1"/>
        <rFont val="Arial"/>
        <family val="2"/>
      </rPr>
      <t xml:space="preserve"> 6</t>
    </r>
    <r>
      <rPr>
        <sz val="10"/>
        <color theme="1"/>
        <rFont val="Arial"/>
        <family val="2"/>
      </rPr>
      <t xml:space="preserve">
No. timeframe not met</t>
    </r>
    <r>
      <rPr>
        <b/>
        <sz val="10"/>
        <color theme="1"/>
        <rFont val="Arial"/>
        <family val="2"/>
      </rPr>
      <t xml:space="preserve"> NIL</t>
    </r>
  </si>
  <si>
    <r>
      <t xml:space="preserve">No. of entries </t>
    </r>
    <r>
      <rPr>
        <b/>
        <sz val="10"/>
        <color theme="1"/>
        <rFont val="Arial"/>
        <family val="2"/>
      </rPr>
      <t>494</t>
    </r>
    <r>
      <rPr>
        <sz val="10"/>
        <color theme="1"/>
        <rFont val="Arial"/>
        <family val="2"/>
      </rPr>
      <t xml:space="preserve">
No. timeframe not met </t>
    </r>
    <r>
      <rPr>
        <b/>
        <sz val="10"/>
        <color theme="1"/>
        <rFont val="Arial"/>
        <family val="2"/>
      </rPr>
      <t>NIL</t>
    </r>
  </si>
  <si>
    <r>
      <t xml:space="preserve">No. of quota balances received </t>
    </r>
    <r>
      <rPr>
        <b/>
        <sz val="10"/>
        <color theme="1"/>
        <rFont val="Arial"/>
        <family val="2"/>
      </rPr>
      <t>NIL</t>
    </r>
    <r>
      <rPr>
        <sz val="10"/>
        <color theme="1"/>
        <rFont val="Arial"/>
        <family val="2"/>
      </rPr>
      <t xml:space="preserve">
No. timeframe not met. </t>
    </r>
    <r>
      <rPr>
        <b/>
        <sz val="10"/>
        <color theme="1"/>
        <rFont val="Arial"/>
        <family val="2"/>
      </rPr>
      <t>NIL</t>
    </r>
  </si>
  <si>
    <r>
      <t xml:space="preserve">No. of entries </t>
    </r>
    <r>
      <rPr>
        <b/>
        <sz val="10"/>
        <color theme="1"/>
        <rFont val="Arial"/>
        <family val="2"/>
      </rPr>
      <t>108</t>
    </r>
    <r>
      <rPr>
        <sz val="10"/>
        <color theme="1"/>
        <rFont val="Arial"/>
        <family val="2"/>
      </rPr>
      <t xml:space="preserve">
No. timeframe not met </t>
    </r>
    <r>
      <rPr>
        <b/>
        <sz val="10"/>
        <color theme="1"/>
        <rFont val="Arial"/>
        <family val="2"/>
      </rPr>
      <t>NIL</t>
    </r>
  </si>
  <si>
    <r>
      <t xml:space="preserve">No. of entries </t>
    </r>
    <r>
      <rPr>
        <b/>
        <sz val="10"/>
        <color theme="1"/>
        <rFont val="Arial"/>
        <family val="2"/>
      </rPr>
      <t>108</t>
    </r>
    <r>
      <rPr>
        <sz val="10"/>
        <color theme="1"/>
        <rFont val="Arial"/>
        <family val="2"/>
      </rPr>
      <t xml:space="preserve">
No. timeframe not met</t>
    </r>
    <r>
      <rPr>
        <b/>
        <sz val="10"/>
        <color theme="1"/>
        <rFont val="Arial"/>
        <family val="2"/>
      </rPr>
      <t xml:space="preserve"> NIL</t>
    </r>
  </si>
  <si>
    <r>
      <t xml:space="preserve">No. of entries  </t>
    </r>
    <r>
      <rPr>
        <b/>
        <sz val="10"/>
        <color theme="1"/>
        <rFont val="Arial"/>
        <family val="2"/>
      </rPr>
      <t>12</t>
    </r>
    <r>
      <rPr>
        <sz val="10"/>
        <color theme="1"/>
        <rFont val="Arial"/>
        <family val="2"/>
      </rPr>
      <t xml:space="preserve">
No. timeframe not met</t>
    </r>
    <r>
      <rPr>
        <b/>
        <sz val="10"/>
        <color theme="1"/>
        <rFont val="Arial"/>
        <family val="2"/>
      </rPr>
      <t xml:space="preserve"> NIL</t>
    </r>
  </si>
  <si>
    <r>
      <t>No. of entries</t>
    </r>
    <r>
      <rPr>
        <b/>
        <sz val="10"/>
        <color theme="1"/>
        <rFont val="Arial"/>
        <family val="2"/>
      </rPr>
      <t xml:space="preserve"> 6</t>
    </r>
    <r>
      <rPr>
        <sz val="10"/>
        <color theme="1"/>
        <rFont val="Arial"/>
        <family val="2"/>
      </rPr>
      <t xml:space="preserve">
No. timeframe not met </t>
    </r>
    <r>
      <rPr>
        <b/>
        <sz val="10"/>
        <color theme="1"/>
        <rFont val="Arial"/>
        <family val="2"/>
      </rPr>
      <t>NIL</t>
    </r>
  </si>
  <si>
    <r>
      <t>No. of entries</t>
    </r>
    <r>
      <rPr>
        <b/>
        <sz val="10"/>
        <color theme="1"/>
        <rFont val="Arial"/>
        <family val="2"/>
      </rPr>
      <t xml:space="preserve"> 12</t>
    </r>
    <r>
      <rPr>
        <sz val="10"/>
        <color theme="1"/>
        <rFont val="Arial"/>
        <family val="2"/>
      </rPr>
      <t xml:space="preserve">
No. timeframe not met </t>
    </r>
    <r>
      <rPr>
        <b/>
        <sz val="10"/>
        <color theme="1"/>
        <rFont val="Arial"/>
        <family val="2"/>
      </rPr>
      <t>NIL</t>
    </r>
  </si>
  <si>
    <r>
      <t>Dates service not provided</t>
    </r>
    <r>
      <rPr>
        <b/>
        <sz val="10"/>
        <color theme="1"/>
        <rFont val="Arial"/>
        <family val="2"/>
      </rPr>
      <t xml:space="preserve"> NIL</t>
    </r>
  </si>
  <si>
    <r>
      <t>No. of reports supplied</t>
    </r>
    <r>
      <rPr>
        <b/>
        <sz val="10"/>
        <color theme="1"/>
        <rFont val="Arial"/>
        <family val="2"/>
      </rPr>
      <t xml:space="preserve"> 1</t>
    </r>
    <r>
      <rPr>
        <sz val="10"/>
        <color theme="1"/>
        <rFont val="Arial"/>
        <family val="2"/>
      </rPr>
      <t xml:space="preserve">
No. of statements supplied </t>
    </r>
    <r>
      <rPr>
        <b/>
        <sz val="10"/>
        <color theme="1"/>
        <rFont val="Arial"/>
        <family val="2"/>
      </rPr>
      <t>1</t>
    </r>
    <r>
      <rPr>
        <sz val="10"/>
        <color theme="1"/>
        <rFont val="Arial"/>
        <family val="2"/>
      </rPr>
      <t xml:space="preserve">
No. timeframe not met</t>
    </r>
    <r>
      <rPr>
        <b/>
        <sz val="10"/>
        <color theme="1"/>
        <rFont val="Arial"/>
        <family val="2"/>
      </rPr>
      <t xml:space="preserve"> NIL</t>
    </r>
  </si>
  <si>
    <r>
      <t xml:space="preserve">No. of data entered </t>
    </r>
    <r>
      <rPr>
        <b/>
        <sz val="10"/>
        <color theme="1"/>
        <rFont val="Arial"/>
        <family val="2"/>
      </rPr>
      <t>318</t>
    </r>
    <r>
      <rPr>
        <sz val="10"/>
        <color theme="1"/>
        <rFont val="Arial"/>
        <family val="2"/>
      </rPr>
      <t xml:space="preserve">
No. timeframe not met </t>
    </r>
    <r>
      <rPr>
        <b/>
        <sz val="10"/>
        <color theme="1"/>
        <rFont val="Arial"/>
        <family val="2"/>
      </rPr>
      <t>NIL</t>
    </r>
  </si>
  <si>
    <r>
      <t>No. of balances adjusted</t>
    </r>
    <r>
      <rPr>
        <b/>
        <sz val="10"/>
        <color theme="1"/>
        <rFont val="Arial"/>
        <family val="2"/>
      </rPr>
      <t xml:space="preserve"> 3</t>
    </r>
    <r>
      <rPr>
        <sz val="10"/>
        <color theme="1"/>
        <rFont val="Arial"/>
        <family val="2"/>
      </rPr>
      <t xml:space="preserve">
No. timeframe not met </t>
    </r>
    <r>
      <rPr>
        <b/>
        <sz val="10"/>
        <color theme="1"/>
        <rFont val="Arial"/>
        <family val="2"/>
      </rPr>
      <t>NIL</t>
    </r>
  </si>
  <si>
    <r>
      <t xml:space="preserve">No. of requests received </t>
    </r>
    <r>
      <rPr>
        <b/>
        <sz val="10"/>
        <color theme="1"/>
        <rFont val="Arial"/>
        <family val="2"/>
      </rPr>
      <t>17</t>
    </r>
    <r>
      <rPr>
        <sz val="10"/>
        <color theme="1"/>
        <rFont val="Arial"/>
        <family val="2"/>
      </rPr>
      <t xml:space="preserve">
No. timeframe not met </t>
    </r>
    <r>
      <rPr>
        <b/>
        <sz val="10"/>
        <color theme="1"/>
        <rFont val="Arial"/>
        <family val="2"/>
      </rPr>
      <t>NIL</t>
    </r>
  </si>
  <si>
    <r>
      <t xml:space="preserve">No. of requests received </t>
    </r>
    <r>
      <rPr>
        <b/>
        <sz val="10"/>
        <color theme="1"/>
        <rFont val="Arial"/>
        <family val="2"/>
      </rPr>
      <t>3</t>
    </r>
    <r>
      <rPr>
        <sz val="10"/>
        <color theme="1"/>
        <rFont val="Arial"/>
        <family val="2"/>
      </rPr>
      <t xml:space="preserve">
No. timeframe not met </t>
    </r>
    <r>
      <rPr>
        <b/>
        <sz val="10"/>
        <color theme="1"/>
        <rFont val="Arial"/>
        <family val="2"/>
      </rPr>
      <t>NIL</t>
    </r>
  </si>
  <si>
    <r>
      <t xml:space="preserve">No. of requests received </t>
    </r>
    <r>
      <rPr>
        <b/>
        <sz val="10"/>
        <color theme="1"/>
        <rFont val="Arial"/>
        <family val="2"/>
      </rPr>
      <t>16</t>
    </r>
    <r>
      <rPr>
        <sz val="10"/>
        <color theme="1"/>
        <rFont val="Arial"/>
        <family val="2"/>
      </rPr>
      <t xml:space="preserve">
No. timeframe not met </t>
    </r>
    <r>
      <rPr>
        <b/>
        <sz val="10"/>
        <color theme="1"/>
        <rFont val="Arial"/>
        <family val="2"/>
      </rPr>
      <t>NIL</t>
    </r>
  </si>
  <si>
    <r>
      <t>No. of balances adjusted</t>
    </r>
    <r>
      <rPr>
        <b/>
        <sz val="10"/>
        <color theme="1"/>
        <rFont val="Arial"/>
        <family val="2"/>
      </rPr>
      <t xml:space="preserve"> 1</t>
    </r>
    <r>
      <rPr>
        <sz val="10"/>
        <color theme="1"/>
        <rFont val="Arial"/>
        <family val="2"/>
      </rPr>
      <t xml:space="preserve">
No. timeframe not met </t>
    </r>
    <r>
      <rPr>
        <b/>
        <sz val="10"/>
        <color theme="1"/>
        <rFont val="Arial"/>
        <family val="2"/>
      </rPr>
      <t>NIL</t>
    </r>
  </si>
  <si>
    <r>
      <t xml:space="preserve">No. of data entered </t>
    </r>
    <r>
      <rPr>
        <b/>
        <sz val="10"/>
        <color theme="1"/>
        <rFont val="Arial"/>
        <family val="2"/>
      </rPr>
      <t xml:space="preserve">435 
</t>
    </r>
    <r>
      <rPr>
        <sz val="10"/>
        <color theme="1"/>
        <rFont val="Arial"/>
        <family val="2"/>
      </rPr>
      <t xml:space="preserve">No. timeframe not met </t>
    </r>
    <r>
      <rPr>
        <b/>
        <sz val="10"/>
        <color theme="1"/>
        <rFont val="Arial"/>
        <family val="2"/>
      </rPr>
      <t>NIL</t>
    </r>
  </si>
  <si>
    <r>
      <t>No. of reports supplied</t>
    </r>
    <r>
      <rPr>
        <b/>
        <sz val="10"/>
        <color theme="1"/>
        <rFont val="Arial"/>
        <family val="2"/>
      </rPr>
      <t xml:space="preserve"> NIL</t>
    </r>
    <r>
      <rPr>
        <sz val="10"/>
        <color theme="1"/>
        <rFont val="Arial"/>
        <family val="2"/>
      </rPr>
      <t xml:space="preserve">
No. of statements supplied </t>
    </r>
    <r>
      <rPr>
        <b/>
        <sz val="10"/>
        <color theme="1"/>
        <rFont val="Arial"/>
        <family val="2"/>
      </rPr>
      <t>NIL</t>
    </r>
    <r>
      <rPr>
        <sz val="10"/>
        <color theme="1"/>
        <rFont val="Arial"/>
        <family val="2"/>
      </rPr>
      <t xml:space="preserve">
No. timeframe met</t>
    </r>
    <r>
      <rPr>
        <b/>
        <sz val="10"/>
        <color theme="1"/>
        <rFont val="Arial"/>
        <family val="2"/>
      </rPr>
      <t xml:space="preserve"> N/A</t>
    </r>
  </si>
  <si>
    <r>
      <t xml:space="preserve">No. of timeframes met  </t>
    </r>
    <r>
      <rPr>
        <b/>
        <sz val="10"/>
        <color theme="1"/>
        <rFont val="Arial"/>
        <family val="2"/>
      </rPr>
      <t>24</t>
    </r>
    <r>
      <rPr>
        <sz val="10"/>
        <color theme="1"/>
        <rFont val="Arial"/>
        <family val="2"/>
      </rPr>
      <t xml:space="preserve">
No. of times supplies not available</t>
    </r>
    <r>
      <rPr>
        <b/>
        <sz val="10"/>
        <color theme="1"/>
        <rFont val="Arial"/>
        <family val="2"/>
      </rPr>
      <t xml:space="preserve"> NIL</t>
    </r>
  </si>
  <si>
    <r>
      <t xml:space="preserve">No. of requests received </t>
    </r>
    <r>
      <rPr>
        <b/>
        <sz val="10"/>
        <color theme="1"/>
        <rFont val="Arial"/>
        <family val="2"/>
      </rPr>
      <t>13</t>
    </r>
    <r>
      <rPr>
        <sz val="10"/>
        <color theme="1"/>
        <rFont val="Arial"/>
        <family val="2"/>
      </rPr>
      <t xml:space="preserve">
No. timeframe not met </t>
    </r>
    <r>
      <rPr>
        <b/>
        <sz val="10"/>
        <color theme="1"/>
        <rFont val="Arial"/>
        <family val="2"/>
      </rPr>
      <t>NIL</t>
    </r>
  </si>
  <si>
    <r>
      <t xml:space="preserve">No. of data entered </t>
    </r>
    <r>
      <rPr>
        <b/>
        <sz val="10"/>
        <color theme="1"/>
        <rFont val="Arial"/>
        <family val="2"/>
      </rPr>
      <t>89</t>
    </r>
    <r>
      <rPr>
        <sz val="10"/>
        <color theme="1"/>
        <rFont val="Arial"/>
        <family val="2"/>
      </rPr>
      <t xml:space="preserve">
No. timeframe not met </t>
    </r>
    <r>
      <rPr>
        <b/>
        <sz val="10"/>
        <color theme="1"/>
        <rFont val="Arial"/>
        <family val="2"/>
      </rPr>
      <t>NIL</t>
    </r>
  </si>
  <si>
    <r>
      <t xml:space="preserve">No. of timeframes met </t>
    </r>
    <r>
      <rPr>
        <b/>
        <sz val="10"/>
        <color theme="1"/>
        <rFont val="Arial"/>
        <family val="2"/>
      </rPr>
      <t>8</t>
    </r>
    <r>
      <rPr>
        <sz val="10"/>
        <color theme="1"/>
        <rFont val="Arial"/>
        <family val="2"/>
      </rPr>
      <t xml:space="preserve">
No. of tmes supplies not available</t>
    </r>
    <r>
      <rPr>
        <b/>
        <sz val="10"/>
        <color theme="1"/>
        <rFont val="Arial"/>
        <family val="2"/>
      </rPr>
      <t xml:space="preserve"> NIL</t>
    </r>
  </si>
  <si>
    <r>
      <t xml:space="preserve">No. of entries </t>
    </r>
    <r>
      <rPr>
        <b/>
        <sz val="10"/>
        <color theme="1"/>
        <rFont val="Arial"/>
        <family val="2"/>
      </rPr>
      <t>270</t>
    </r>
    <r>
      <rPr>
        <sz val="10"/>
        <color theme="1"/>
        <rFont val="Arial"/>
        <family val="2"/>
      </rPr>
      <t xml:space="preserve">
No. timeframe not met</t>
    </r>
    <r>
      <rPr>
        <b/>
        <sz val="10"/>
        <color theme="1"/>
        <rFont val="Arial"/>
        <family val="2"/>
      </rPr>
      <t xml:space="preserve"> NIL</t>
    </r>
  </si>
  <si>
    <r>
      <t>No. of requests</t>
    </r>
    <r>
      <rPr>
        <b/>
        <sz val="10"/>
        <color theme="1"/>
        <rFont val="Arial"/>
        <family val="2"/>
      </rPr>
      <t xml:space="preserve"> NIL</t>
    </r>
    <r>
      <rPr>
        <sz val="10"/>
        <color theme="1"/>
        <rFont val="Arial"/>
        <family val="2"/>
      </rPr>
      <t xml:space="preserve">
List of request sources </t>
    </r>
    <r>
      <rPr>
        <b/>
        <sz val="10"/>
        <color theme="1"/>
        <rFont val="Arial"/>
        <family val="2"/>
      </rPr>
      <t>N/A</t>
    </r>
  </si>
  <si>
    <r>
      <t xml:space="preserve">No. of requests </t>
    </r>
    <r>
      <rPr>
        <b/>
        <sz val="10"/>
        <color theme="1"/>
        <rFont val="Arial"/>
        <family val="2"/>
      </rPr>
      <t>7</t>
    </r>
    <r>
      <rPr>
        <sz val="10"/>
        <color theme="1"/>
        <rFont val="Arial"/>
        <family val="2"/>
      </rPr>
      <t xml:space="preserve">
No. timeframe met </t>
    </r>
    <r>
      <rPr>
        <b/>
        <sz val="10"/>
        <color theme="1"/>
        <rFont val="Arial"/>
        <family val="2"/>
      </rPr>
      <t>7</t>
    </r>
    <r>
      <rPr>
        <sz val="10"/>
        <color theme="1"/>
        <rFont val="Arial"/>
        <family val="2"/>
      </rPr>
      <t xml:space="preserve">
No. timeframe not met </t>
    </r>
    <r>
      <rPr>
        <b/>
        <sz val="10"/>
        <color theme="1"/>
        <rFont val="Arial"/>
        <family val="2"/>
      </rPr>
      <t>NIL</t>
    </r>
  </si>
  <si>
    <r>
      <t xml:space="preserve">List of issues </t>
    </r>
    <r>
      <rPr>
        <b/>
        <sz val="10"/>
        <color theme="1"/>
        <rFont val="Arial"/>
        <family val="2"/>
      </rPr>
      <t>NIL</t>
    </r>
    <r>
      <rPr>
        <sz val="10"/>
        <color theme="1"/>
        <rFont val="Arial"/>
        <family val="2"/>
      </rPr>
      <t xml:space="preserve"> 
Source of issues </t>
    </r>
    <r>
      <rPr>
        <b/>
        <sz val="10"/>
        <color theme="1"/>
        <rFont val="Arial"/>
        <family val="2"/>
      </rPr>
      <t>N/A</t>
    </r>
    <r>
      <rPr>
        <sz val="10"/>
        <color theme="1"/>
        <rFont val="Arial"/>
        <family val="2"/>
      </rPr>
      <t xml:space="preserve">
Number resolved </t>
    </r>
    <r>
      <rPr>
        <b/>
        <sz val="10"/>
        <color theme="1"/>
        <rFont val="Arial"/>
        <family val="2"/>
      </rPr>
      <t>N/A</t>
    </r>
  </si>
  <si>
    <r>
      <t xml:space="preserve">No. of entries </t>
    </r>
    <r>
      <rPr>
        <b/>
        <sz val="10"/>
        <color theme="1"/>
        <rFont val="Arial"/>
        <family val="2"/>
      </rPr>
      <t>4</t>
    </r>
    <r>
      <rPr>
        <sz val="10"/>
        <color theme="1"/>
        <rFont val="Arial"/>
        <family val="2"/>
      </rPr>
      <t xml:space="preserve">
No. timeframe not met </t>
    </r>
    <r>
      <rPr>
        <b/>
        <sz val="10"/>
        <color theme="1"/>
        <rFont val="Arial"/>
        <family val="2"/>
      </rPr>
      <t>NIL</t>
    </r>
  </si>
  <si>
    <r>
      <t xml:space="preserve">No. and date of industry meetings </t>
    </r>
    <r>
      <rPr>
        <b/>
        <sz val="10"/>
        <color theme="1"/>
        <rFont val="Arial"/>
        <family val="2"/>
      </rPr>
      <t>1</t>
    </r>
    <r>
      <rPr>
        <sz val="10"/>
        <color theme="1"/>
        <rFont val="Arial"/>
        <family val="2"/>
      </rPr>
      <t xml:space="preserve">
No. and type of other activities </t>
    </r>
    <r>
      <rPr>
        <b/>
        <sz val="10"/>
        <color theme="1"/>
        <rFont val="Arial"/>
        <family val="2"/>
      </rPr>
      <t>NIL</t>
    </r>
  </si>
  <si>
    <r>
      <t xml:space="preserve">No. of requests </t>
    </r>
    <r>
      <rPr>
        <b/>
        <sz val="10"/>
        <color theme="1"/>
        <rFont val="Arial"/>
        <family val="2"/>
      </rPr>
      <t>14</t>
    </r>
    <r>
      <rPr>
        <sz val="10"/>
        <color theme="1"/>
        <rFont val="Arial"/>
        <family val="2"/>
      </rPr>
      <t xml:space="preserve">
No. timeframe met </t>
    </r>
    <r>
      <rPr>
        <b/>
        <sz val="10"/>
        <color theme="1"/>
        <rFont val="Arial"/>
        <family val="2"/>
      </rPr>
      <t>14</t>
    </r>
    <r>
      <rPr>
        <sz val="10"/>
        <color theme="1"/>
        <rFont val="Arial"/>
        <family val="2"/>
      </rPr>
      <t xml:space="preserve">
No. timeframe not met </t>
    </r>
    <r>
      <rPr>
        <b/>
        <sz val="10"/>
        <color theme="1"/>
        <rFont val="Arial"/>
        <family val="2"/>
      </rPr>
      <t>NIL</t>
    </r>
  </si>
  <si>
    <r>
      <t xml:space="preserve">No. of requests </t>
    </r>
    <r>
      <rPr>
        <b/>
        <sz val="10"/>
        <color theme="1"/>
        <rFont val="Arial"/>
        <family val="2"/>
      </rPr>
      <t>NIL</t>
    </r>
    <r>
      <rPr>
        <sz val="10"/>
        <color theme="1"/>
        <rFont val="Arial"/>
        <family val="2"/>
      </rPr>
      <t xml:space="preserve">
List of request sources </t>
    </r>
    <r>
      <rPr>
        <b/>
        <sz val="10"/>
        <color theme="1"/>
        <rFont val="Arial"/>
        <family val="2"/>
      </rPr>
      <t>N/A</t>
    </r>
  </si>
  <si>
    <r>
      <t xml:space="preserve">No. of reports </t>
    </r>
    <r>
      <rPr>
        <b/>
        <sz val="10"/>
        <color theme="1"/>
        <rFont val="Arial"/>
        <family val="2"/>
      </rPr>
      <t>NIL</t>
    </r>
    <r>
      <rPr>
        <sz val="10"/>
        <color theme="1"/>
        <rFont val="Arial"/>
        <family val="2"/>
      </rPr>
      <t xml:space="preserve">
List of report types </t>
    </r>
    <r>
      <rPr>
        <b/>
        <sz val="10"/>
        <color theme="1"/>
        <rFont val="Arial"/>
        <family val="2"/>
      </rPr>
      <t>N/A</t>
    </r>
  </si>
  <si>
    <r>
      <t>No. and date of industry meetings</t>
    </r>
    <r>
      <rPr>
        <b/>
        <sz val="10"/>
        <color theme="1"/>
        <rFont val="Arial"/>
        <family val="2"/>
      </rPr>
      <t xml:space="preserve"> 1</t>
    </r>
    <r>
      <rPr>
        <sz val="10"/>
        <color theme="1"/>
        <rFont val="Arial"/>
        <family val="2"/>
      </rPr>
      <t xml:space="preserve">
No. and type of other activities </t>
    </r>
    <r>
      <rPr>
        <b/>
        <sz val="10"/>
        <color theme="1"/>
        <rFont val="Arial"/>
        <family val="2"/>
      </rPr>
      <t>NIL</t>
    </r>
  </si>
  <si>
    <r>
      <t xml:space="preserve">No. of requests </t>
    </r>
    <r>
      <rPr>
        <b/>
        <sz val="10"/>
        <color theme="1"/>
        <rFont val="Arial"/>
        <family val="2"/>
      </rPr>
      <t>27</t>
    </r>
    <r>
      <rPr>
        <sz val="10"/>
        <color theme="1"/>
        <rFont val="Arial"/>
        <family val="2"/>
      </rPr>
      <t xml:space="preserve">
No. timeframe met </t>
    </r>
    <r>
      <rPr>
        <b/>
        <sz val="10"/>
        <color theme="1"/>
        <rFont val="Arial"/>
        <family val="2"/>
      </rPr>
      <t>27</t>
    </r>
    <r>
      <rPr>
        <sz val="10"/>
        <color theme="1"/>
        <rFont val="Arial"/>
        <family val="2"/>
      </rPr>
      <t xml:space="preserve">
No. timeframe not met</t>
    </r>
    <r>
      <rPr>
        <b/>
        <sz val="10"/>
        <color theme="1"/>
        <rFont val="Arial"/>
        <family val="2"/>
      </rPr>
      <t xml:space="preserve"> NIL</t>
    </r>
  </si>
  <si>
    <r>
      <t xml:space="preserve">List of issues </t>
    </r>
    <r>
      <rPr>
        <b/>
        <sz val="10"/>
        <color theme="1"/>
        <rFont val="Arial"/>
        <family val="2"/>
      </rPr>
      <t>NIL</t>
    </r>
    <r>
      <rPr>
        <sz val="10"/>
        <color theme="1"/>
        <rFont val="Arial"/>
        <family val="2"/>
      </rPr>
      <t xml:space="preserve">
Source of issues </t>
    </r>
    <r>
      <rPr>
        <b/>
        <sz val="10"/>
        <color theme="1"/>
        <rFont val="Arial"/>
        <family val="2"/>
      </rPr>
      <t>N/A</t>
    </r>
    <r>
      <rPr>
        <sz val="10"/>
        <color theme="1"/>
        <rFont val="Arial"/>
        <family val="2"/>
      </rPr>
      <t xml:space="preserve">
number resolved </t>
    </r>
    <r>
      <rPr>
        <b/>
        <sz val="10"/>
        <color theme="1"/>
        <rFont val="Arial"/>
        <family val="2"/>
      </rPr>
      <t>N/A</t>
    </r>
  </si>
  <si>
    <r>
      <t xml:space="preserve">List of issues </t>
    </r>
    <r>
      <rPr>
        <b/>
        <sz val="10"/>
        <color theme="1"/>
        <rFont val="Arial"/>
        <family val="2"/>
      </rPr>
      <t>NIL</t>
    </r>
    <r>
      <rPr>
        <sz val="10"/>
        <color theme="1"/>
        <rFont val="Arial"/>
        <family val="2"/>
      </rPr>
      <t xml:space="preserve">
Source of issues </t>
    </r>
    <r>
      <rPr>
        <b/>
        <sz val="10"/>
        <color theme="1"/>
        <rFont val="Arial"/>
        <family val="2"/>
      </rPr>
      <t>N/A</t>
    </r>
    <r>
      <rPr>
        <sz val="10"/>
        <color theme="1"/>
        <rFont val="Arial"/>
        <family val="2"/>
      </rPr>
      <t xml:space="preserve">
Number resolved </t>
    </r>
    <r>
      <rPr>
        <b/>
        <sz val="10"/>
        <color theme="1"/>
        <rFont val="Arial"/>
        <family val="2"/>
      </rPr>
      <t>N/A</t>
    </r>
  </si>
  <si>
    <r>
      <t xml:space="preserve">No. of requests </t>
    </r>
    <r>
      <rPr>
        <b/>
        <sz val="10"/>
        <color theme="1"/>
        <rFont val="Arial"/>
        <family val="2"/>
      </rPr>
      <t>5</t>
    </r>
    <r>
      <rPr>
        <sz val="10"/>
        <color theme="1"/>
        <rFont val="Arial"/>
        <family val="2"/>
      </rPr>
      <t xml:space="preserve">
No. timeframe met </t>
    </r>
    <r>
      <rPr>
        <b/>
        <sz val="10"/>
        <color theme="1"/>
        <rFont val="Arial"/>
        <family val="2"/>
      </rPr>
      <t>5</t>
    </r>
    <r>
      <rPr>
        <sz val="10"/>
        <color theme="1"/>
        <rFont val="Arial"/>
        <family val="2"/>
      </rPr>
      <t xml:space="preserve">
No. timeframe not met </t>
    </r>
    <r>
      <rPr>
        <b/>
        <sz val="10"/>
        <color theme="1"/>
        <rFont val="Arial"/>
        <family val="2"/>
      </rPr>
      <t>NIL</t>
    </r>
  </si>
  <si>
    <r>
      <t>No. of reports</t>
    </r>
    <r>
      <rPr>
        <b/>
        <sz val="10"/>
        <color theme="1"/>
        <rFont val="Arial"/>
        <family val="2"/>
      </rPr>
      <t xml:space="preserve"> NIL</t>
    </r>
    <r>
      <rPr>
        <sz val="10"/>
        <color theme="1"/>
        <rFont val="Arial"/>
        <family val="2"/>
      </rPr>
      <t xml:space="preserve">
List of report types </t>
    </r>
    <r>
      <rPr>
        <b/>
        <sz val="10"/>
        <color theme="1"/>
        <rFont val="Arial"/>
        <family val="2"/>
      </rPr>
      <t>N/A</t>
    </r>
  </si>
  <si>
    <r>
      <t>No. of requests</t>
    </r>
    <r>
      <rPr>
        <b/>
        <sz val="10"/>
        <color theme="1"/>
        <rFont val="Arial"/>
        <family val="2"/>
      </rPr>
      <t xml:space="preserve"> 7</t>
    </r>
    <r>
      <rPr>
        <sz val="10"/>
        <color theme="1"/>
        <rFont val="Arial"/>
        <family val="2"/>
      </rPr>
      <t xml:space="preserve">
No. timeframe met </t>
    </r>
    <r>
      <rPr>
        <b/>
        <sz val="10"/>
        <color theme="1"/>
        <rFont val="Arial"/>
        <family val="2"/>
      </rPr>
      <t>7</t>
    </r>
    <r>
      <rPr>
        <sz val="10"/>
        <color theme="1"/>
        <rFont val="Arial"/>
        <family val="2"/>
      </rPr>
      <t xml:space="preserve">
No. timeframe not met </t>
    </r>
    <r>
      <rPr>
        <b/>
        <sz val="10"/>
        <color theme="1"/>
        <rFont val="Arial"/>
        <family val="2"/>
      </rPr>
      <t>NIL</t>
    </r>
  </si>
  <si>
    <r>
      <t xml:space="preserve">No. of requests </t>
    </r>
    <r>
      <rPr>
        <b/>
        <sz val="10"/>
        <color theme="1"/>
        <rFont val="Arial"/>
        <family val="2"/>
      </rPr>
      <t>NIL</t>
    </r>
    <r>
      <rPr>
        <sz val="10"/>
        <color theme="1"/>
        <rFont val="Arial"/>
        <family val="2"/>
      </rPr>
      <t xml:space="preserve">
List of request sources</t>
    </r>
    <r>
      <rPr>
        <b/>
        <sz val="10"/>
        <color theme="1"/>
        <rFont val="Arial"/>
        <family val="2"/>
      </rPr>
      <t xml:space="preserve"> N/A</t>
    </r>
  </si>
  <si>
    <r>
      <t xml:space="preserve">List of issues </t>
    </r>
    <r>
      <rPr>
        <b/>
        <sz val="10"/>
        <color theme="1"/>
        <rFont val="Arial"/>
        <family val="2"/>
      </rPr>
      <t>NIL</t>
    </r>
    <r>
      <rPr>
        <sz val="10"/>
        <color theme="1"/>
        <rFont val="Arial"/>
        <family val="2"/>
      </rPr>
      <t xml:space="preserve">
Source of issues </t>
    </r>
    <r>
      <rPr>
        <b/>
        <sz val="10"/>
        <color theme="1"/>
        <rFont val="Arial"/>
        <family val="2"/>
      </rPr>
      <t>N/A</t>
    </r>
    <r>
      <rPr>
        <sz val="10"/>
        <color theme="1"/>
        <rFont val="Arial"/>
        <family val="2"/>
      </rPr>
      <t xml:space="preserve">
number resolved</t>
    </r>
    <r>
      <rPr>
        <b/>
        <sz val="10"/>
        <color theme="1"/>
        <rFont val="Arial"/>
        <family val="2"/>
      </rPr>
      <t xml:space="preserve"> N/A</t>
    </r>
  </si>
  <si>
    <r>
      <t xml:space="preserve">No. of requests </t>
    </r>
    <r>
      <rPr>
        <b/>
        <sz val="10"/>
        <color theme="1"/>
        <rFont val="Arial"/>
        <family val="2"/>
      </rPr>
      <t>17</t>
    </r>
    <r>
      <rPr>
        <sz val="10"/>
        <color theme="1"/>
        <rFont val="Arial"/>
        <family val="2"/>
      </rPr>
      <t xml:space="preserve">
No. timeframe met 17
No. timeframe not met</t>
    </r>
    <r>
      <rPr>
        <b/>
        <sz val="10"/>
        <color theme="1"/>
        <rFont val="Arial"/>
        <family val="2"/>
      </rPr>
      <t xml:space="preserve"> NIL</t>
    </r>
  </si>
  <si>
    <r>
      <t xml:space="preserve">List of issues </t>
    </r>
    <r>
      <rPr>
        <b/>
        <sz val="10"/>
        <color theme="1"/>
        <rFont val="Arial"/>
        <family val="2"/>
      </rPr>
      <t>NIL</t>
    </r>
    <r>
      <rPr>
        <sz val="10"/>
        <color theme="1"/>
        <rFont val="Arial"/>
        <family val="2"/>
      </rPr>
      <t xml:space="preserve">
Source of issues </t>
    </r>
    <r>
      <rPr>
        <b/>
        <sz val="10"/>
        <color theme="1"/>
        <rFont val="Arial"/>
        <family val="2"/>
      </rPr>
      <t>N/A</t>
    </r>
    <r>
      <rPr>
        <sz val="10"/>
        <color theme="1"/>
        <rFont val="Arial"/>
        <family val="2"/>
      </rPr>
      <t xml:space="preserve">
Number resolved</t>
    </r>
    <r>
      <rPr>
        <b/>
        <sz val="10"/>
        <color theme="1"/>
        <rFont val="Arial"/>
        <family val="2"/>
      </rPr>
      <t xml:space="preserve"> N/A</t>
    </r>
  </si>
  <si>
    <r>
      <t xml:space="preserve">No. of requests </t>
    </r>
    <r>
      <rPr>
        <b/>
        <sz val="10"/>
        <color theme="1"/>
        <rFont val="Arial"/>
        <family val="2"/>
      </rPr>
      <t>4</t>
    </r>
    <r>
      <rPr>
        <sz val="10"/>
        <color theme="1"/>
        <rFont val="Arial"/>
        <family val="2"/>
      </rPr>
      <t xml:space="preserve">
No. timeframe met </t>
    </r>
    <r>
      <rPr>
        <b/>
        <sz val="10"/>
        <color theme="1"/>
        <rFont val="Arial"/>
        <family val="2"/>
      </rPr>
      <t>4</t>
    </r>
    <r>
      <rPr>
        <sz val="10"/>
        <color theme="1"/>
        <rFont val="Arial"/>
        <family val="2"/>
      </rPr>
      <t xml:space="preserve">
No. timeframe not met </t>
    </r>
    <r>
      <rPr>
        <b/>
        <sz val="10"/>
        <color theme="1"/>
        <rFont val="Arial"/>
        <family val="2"/>
      </rPr>
      <t>NIL</t>
    </r>
  </si>
  <si>
    <r>
      <t xml:space="preserve">No. and date of industry meetings </t>
    </r>
    <r>
      <rPr>
        <b/>
        <sz val="10"/>
        <color theme="1"/>
        <rFont val="Arial"/>
        <family val="2"/>
      </rPr>
      <t>2</t>
    </r>
    <r>
      <rPr>
        <sz val="10"/>
        <color theme="1"/>
        <rFont val="Arial"/>
        <family val="2"/>
      </rPr>
      <t xml:space="preserve">
No. and type of other activities </t>
    </r>
    <r>
      <rPr>
        <b/>
        <sz val="10"/>
        <color theme="1"/>
        <rFont val="Arial"/>
        <family val="2"/>
      </rPr>
      <t>NIL</t>
    </r>
  </si>
  <si>
    <r>
      <t xml:space="preserve">No. of requests </t>
    </r>
    <r>
      <rPr>
        <b/>
        <sz val="10"/>
        <color theme="1"/>
        <rFont val="Arial"/>
        <family val="2"/>
      </rPr>
      <t>NIL</t>
    </r>
    <r>
      <rPr>
        <sz val="10"/>
        <color theme="1"/>
        <rFont val="Arial"/>
        <family val="2"/>
      </rPr>
      <t xml:space="preserve">
No. timeframe met </t>
    </r>
    <r>
      <rPr>
        <b/>
        <sz val="10"/>
        <color theme="1"/>
        <rFont val="Arial"/>
        <family val="2"/>
      </rPr>
      <t>N/A</t>
    </r>
    <r>
      <rPr>
        <sz val="10"/>
        <color theme="1"/>
        <rFont val="Arial"/>
        <family val="2"/>
      </rPr>
      <t xml:space="preserve">
No. timeframe not met </t>
    </r>
    <r>
      <rPr>
        <b/>
        <sz val="10"/>
        <color theme="1"/>
        <rFont val="Arial"/>
        <family val="2"/>
      </rPr>
      <t>N/A</t>
    </r>
  </si>
  <si>
    <r>
      <t xml:space="preserve">No. of requests </t>
    </r>
    <r>
      <rPr>
        <b/>
        <sz val="10"/>
        <color theme="1"/>
        <rFont val="Arial"/>
        <family val="2"/>
      </rPr>
      <t>19</t>
    </r>
    <r>
      <rPr>
        <sz val="10"/>
        <color theme="1"/>
        <rFont val="Arial"/>
        <family val="2"/>
      </rPr>
      <t xml:space="preserve">
No. timeframe met </t>
    </r>
    <r>
      <rPr>
        <b/>
        <sz val="10"/>
        <color theme="1"/>
        <rFont val="Arial"/>
        <family val="2"/>
      </rPr>
      <t>19</t>
    </r>
    <r>
      <rPr>
        <sz val="10"/>
        <color theme="1"/>
        <rFont val="Arial"/>
        <family val="2"/>
      </rPr>
      <t xml:space="preserve">
No. timeframe not met</t>
    </r>
    <r>
      <rPr>
        <b/>
        <sz val="10"/>
        <color theme="1"/>
        <rFont val="Arial"/>
        <family val="2"/>
      </rPr>
      <t xml:space="preserve"> 0</t>
    </r>
  </si>
  <si>
    <r>
      <t xml:space="preserve">List of issues </t>
    </r>
    <r>
      <rPr>
        <b/>
        <sz val="10"/>
        <color theme="1"/>
        <rFont val="Arial"/>
        <family val="2"/>
      </rPr>
      <t>NIL</t>
    </r>
    <r>
      <rPr>
        <sz val="10"/>
        <color theme="1"/>
        <rFont val="Arial"/>
        <family val="2"/>
      </rPr>
      <t xml:space="preserve">
Source of issues</t>
    </r>
    <r>
      <rPr>
        <b/>
        <sz val="10"/>
        <color theme="1"/>
        <rFont val="Arial"/>
        <family val="2"/>
      </rPr>
      <t xml:space="preserve"> N/A</t>
    </r>
    <r>
      <rPr>
        <sz val="10"/>
        <color theme="1"/>
        <rFont val="Arial"/>
        <family val="2"/>
      </rPr>
      <t xml:space="preserve">
Number resolved </t>
    </r>
    <r>
      <rPr>
        <b/>
        <sz val="10"/>
        <color theme="1"/>
        <rFont val="Arial"/>
        <family val="2"/>
      </rPr>
      <t>N/A</t>
    </r>
  </si>
  <si>
    <r>
      <t xml:space="preserve">List of issues </t>
    </r>
    <r>
      <rPr>
        <b/>
        <sz val="10"/>
        <rFont val="Arial"/>
        <family val="2"/>
      </rPr>
      <t>NIL</t>
    </r>
  </si>
  <si>
    <r>
      <t xml:space="preserve">List of Fishery Notices </t>
    </r>
    <r>
      <rPr>
        <b/>
        <sz val="10"/>
        <rFont val="Arial"/>
        <family val="2"/>
      </rPr>
      <t>NIL</t>
    </r>
  </si>
  <si>
    <r>
      <t xml:space="preserve">List of improvements identified </t>
    </r>
    <r>
      <rPr>
        <b/>
        <sz val="10"/>
        <rFont val="Arial"/>
        <family val="2"/>
      </rPr>
      <t>NIL</t>
    </r>
    <r>
      <rPr>
        <sz val="10"/>
        <rFont val="Arial"/>
        <family val="2"/>
      </rPr>
      <t xml:space="preserve">
No. delivered &amp; assessed </t>
    </r>
    <r>
      <rPr>
        <b/>
        <sz val="10"/>
        <rFont val="Arial"/>
        <family val="2"/>
      </rPr>
      <t>N/A</t>
    </r>
  </si>
  <si>
    <r>
      <t xml:space="preserve">List of issues </t>
    </r>
    <r>
      <rPr>
        <b/>
        <sz val="10"/>
        <rFont val="Arial"/>
        <family val="2"/>
      </rPr>
      <t>NIL</t>
    </r>
    <r>
      <rPr>
        <sz val="10"/>
        <rFont val="Arial"/>
        <family val="2"/>
      </rPr>
      <t xml:space="preserve">
No. of issues resolved </t>
    </r>
    <r>
      <rPr>
        <b/>
        <sz val="10"/>
        <rFont val="Arial"/>
        <family val="2"/>
      </rPr>
      <t>N/A</t>
    </r>
  </si>
  <si>
    <r>
      <t xml:space="preserve">List of meetings </t>
    </r>
    <r>
      <rPr>
        <b/>
        <sz val="10"/>
        <rFont val="Arial"/>
        <family val="2"/>
      </rPr>
      <t>PPB neeting transition</t>
    </r>
    <r>
      <rPr>
        <sz val="10"/>
        <rFont val="Arial"/>
        <family val="2"/>
      </rPr>
      <t xml:space="preserve">
No. of meetings </t>
    </r>
    <r>
      <rPr>
        <b/>
        <sz val="10"/>
        <rFont val="Arial"/>
        <family val="2"/>
      </rPr>
      <t>6</t>
    </r>
  </si>
  <si>
    <r>
      <t>TACC setting steps and date completed</t>
    </r>
    <r>
      <rPr>
        <b/>
        <sz val="10"/>
        <rFont val="Arial"/>
        <family val="2"/>
      </rPr>
      <t xml:space="preserve"> N/A</t>
    </r>
    <r>
      <rPr>
        <sz val="10"/>
        <rFont val="Arial"/>
        <family val="2"/>
      </rPr>
      <t xml:space="preserve">
</t>
    </r>
  </si>
  <si>
    <r>
      <t xml:space="preserve">Date TACC published </t>
    </r>
    <r>
      <rPr>
        <b/>
        <sz val="10"/>
        <rFont val="Arial"/>
        <family val="2"/>
      </rPr>
      <t>N/A</t>
    </r>
    <r>
      <rPr>
        <sz val="10"/>
        <rFont val="Arial"/>
        <family val="2"/>
      </rPr>
      <t xml:space="preserve">
Date and method of industry notification </t>
    </r>
    <r>
      <rPr>
        <b/>
        <sz val="10"/>
        <rFont val="Arial"/>
        <family val="2"/>
      </rPr>
      <t>N/A</t>
    </r>
  </si>
  <si>
    <r>
      <t xml:space="preserve">List of improvements identified </t>
    </r>
    <r>
      <rPr>
        <b/>
        <sz val="10"/>
        <rFont val="Arial"/>
        <family val="2"/>
      </rPr>
      <t>NIL</t>
    </r>
    <r>
      <rPr>
        <sz val="10"/>
        <rFont val="Arial"/>
        <family val="2"/>
      </rPr>
      <t xml:space="preserve">
No. delivered &amp; assessed </t>
    </r>
    <r>
      <rPr>
        <b/>
        <sz val="10"/>
        <rFont val="Arial"/>
        <family val="2"/>
      </rPr>
      <t>NIL</t>
    </r>
  </si>
  <si>
    <r>
      <t xml:space="preserve">No. of entries </t>
    </r>
    <r>
      <rPr>
        <b/>
        <sz val="10"/>
        <color theme="1"/>
        <rFont val="Arial"/>
        <family val="2"/>
      </rPr>
      <t>NIL</t>
    </r>
    <r>
      <rPr>
        <sz val="10"/>
        <color theme="1"/>
        <rFont val="Arial"/>
        <family val="2"/>
      </rPr>
      <t xml:space="preserve">
No. timeframe not met </t>
    </r>
    <r>
      <rPr>
        <b/>
        <sz val="10"/>
        <color theme="1"/>
        <rFont val="Arial"/>
        <family val="2"/>
      </rPr>
      <t>N/A</t>
    </r>
  </si>
  <si>
    <r>
      <t xml:space="preserve">No. of days Duty Officer not available </t>
    </r>
    <r>
      <rPr>
        <b/>
        <sz val="10"/>
        <rFont val="Arial"/>
        <family val="2"/>
      </rPr>
      <t>NIL</t>
    </r>
  </si>
  <si>
    <r>
      <t xml:space="preserve">Date published and source </t>
    </r>
    <r>
      <rPr>
        <b/>
        <sz val="10"/>
        <color theme="1"/>
        <rFont val="Arial"/>
        <family val="2"/>
      </rPr>
      <t>N/A</t>
    </r>
  </si>
  <si>
    <r>
      <t xml:space="preserve">List of improvements identified </t>
    </r>
    <r>
      <rPr>
        <b/>
        <sz val="10"/>
        <rFont val="Arial"/>
        <family val="2"/>
      </rPr>
      <t>NIL</t>
    </r>
    <r>
      <rPr>
        <sz val="10"/>
        <rFont val="Arial"/>
        <family val="2"/>
      </rPr>
      <t xml:space="preserve">
No. delivered assessed </t>
    </r>
    <r>
      <rPr>
        <b/>
        <sz val="10"/>
        <rFont val="Arial"/>
        <family val="2"/>
      </rPr>
      <t>N/A</t>
    </r>
  </si>
  <si>
    <t>List and frequency of offences for final report</t>
  </si>
  <si>
    <t xml:space="preserve">No. of meetings
List of meetings
</t>
  </si>
  <si>
    <r>
      <t xml:space="preserve">No. of issues resolved </t>
    </r>
    <r>
      <rPr>
        <b/>
        <sz val="10"/>
        <rFont val="Arial"/>
        <family val="2"/>
      </rPr>
      <t>NIL</t>
    </r>
    <r>
      <rPr>
        <sz val="10"/>
        <rFont val="Arial"/>
        <family val="2"/>
      </rPr>
      <t xml:space="preserve">
List of issues </t>
    </r>
    <r>
      <rPr>
        <b/>
        <sz val="10"/>
        <rFont val="Arial"/>
        <family val="2"/>
      </rPr>
      <t>N/A</t>
    </r>
    <r>
      <rPr>
        <sz val="10"/>
        <rFont val="Arial"/>
        <family val="2"/>
      </rPr>
      <t xml:space="preserve">
 </t>
    </r>
  </si>
  <si>
    <t>No. of deliverables
No. timeframe not met</t>
  </si>
  <si>
    <r>
      <t xml:space="preserve">No. of meetings </t>
    </r>
    <r>
      <rPr>
        <b/>
        <sz val="10"/>
        <rFont val="Arial"/>
        <family val="2"/>
      </rPr>
      <t>6</t>
    </r>
    <r>
      <rPr>
        <sz val="10"/>
        <rFont val="Arial"/>
        <family val="2"/>
      </rPr>
      <t xml:space="preserve">
List of meetings </t>
    </r>
    <r>
      <rPr>
        <b/>
        <sz val="10"/>
        <rFont val="Arial"/>
        <family val="2"/>
      </rPr>
      <t>PPB netting transition</t>
    </r>
    <r>
      <rPr>
        <sz val="10"/>
        <rFont val="Arial"/>
        <family val="2"/>
      </rPr>
      <t xml:space="preserve">
</t>
    </r>
  </si>
  <si>
    <r>
      <t xml:space="preserve">List of improvements identified </t>
    </r>
    <r>
      <rPr>
        <b/>
        <sz val="10"/>
        <rFont val="Arial"/>
        <family val="2"/>
      </rPr>
      <t>N/A</t>
    </r>
    <r>
      <rPr>
        <sz val="10"/>
        <rFont val="Arial"/>
        <family val="2"/>
      </rPr>
      <t xml:space="preserve">
No. delivered assessed </t>
    </r>
    <r>
      <rPr>
        <b/>
        <sz val="10"/>
        <rFont val="Arial"/>
        <family val="2"/>
      </rPr>
      <t>N/A</t>
    </r>
  </si>
  <si>
    <r>
      <t xml:space="preserve">List of Fishery Notices </t>
    </r>
    <r>
      <rPr>
        <b/>
        <sz val="10"/>
        <rFont val="Arial"/>
        <family val="2"/>
      </rPr>
      <t>4</t>
    </r>
  </si>
  <si>
    <r>
      <t xml:space="preserve">No. of stakeholders </t>
    </r>
    <r>
      <rPr>
        <b/>
        <sz val="10"/>
        <color theme="1"/>
        <rFont val="Arial"/>
        <family val="2"/>
      </rPr>
      <t>N/A</t>
    </r>
    <r>
      <rPr>
        <sz val="10"/>
        <color theme="1"/>
        <rFont val="Arial"/>
        <family val="2"/>
      </rPr>
      <t xml:space="preserve">
Statutory requirements met </t>
    </r>
    <r>
      <rPr>
        <b/>
        <sz val="10"/>
        <color theme="1"/>
        <rFont val="Arial"/>
        <family val="2"/>
      </rPr>
      <t>N/A</t>
    </r>
  </si>
  <si>
    <r>
      <t xml:space="preserve">Date of forum </t>
    </r>
    <r>
      <rPr>
        <b/>
        <sz val="10"/>
        <color theme="1"/>
        <rFont val="Arial"/>
        <family val="2"/>
      </rPr>
      <t>NIL</t>
    </r>
    <r>
      <rPr>
        <sz val="10"/>
        <color theme="1"/>
        <rFont val="Arial"/>
        <family val="2"/>
      </rPr>
      <t xml:space="preserve">
No. of issues raised </t>
    </r>
    <r>
      <rPr>
        <b/>
        <sz val="10"/>
        <color theme="1"/>
        <rFont val="Arial"/>
        <family val="2"/>
      </rPr>
      <t>N/A</t>
    </r>
    <r>
      <rPr>
        <sz val="10"/>
        <color theme="1"/>
        <rFont val="Arial"/>
        <family val="2"/>
      </rPr>
      <t xml:space="preserve">
Date minutes circulated </t>
    </r>
    <r>
      <rPr>
        <b/>
        <sz val="10"/>
        <color theme="1"/>
        <rFont val="Arial"/>
        <family val="2"/>
      </rPr>
      <t>N/A</t>
    </r>
  </si>
  <si>
    <r>
      <t xml:space="preserve">No. of issues raised </t>
    </r>
    <r>
      <rPr>
        <b/>
        <sz val="10"/>
        <color theme="1"/>
        <rFont val="Arial"/>
        <family val="2"/>
      </rPr>
      <t>NIL</t>
    </r>
    <r>
      <rPr>
        <sz val="10"/>
        <color theme="1"/>
        <rFont val="Arial"/>
        <family val="2"/>
      </rPr>
      <t xml:space="preserve">
No. of issues managed </t>
    </r>
    <r>
      <rPr>
        <b/>
        <sz val="10"/>
        <color theme="1"/>
        <rFont val="Arial"/>
        <family val="2"/>
      </rPr>
      <t>N/A</t>
    </r>
    <r>
      <rPr>
        <sz val="10"/>
        <color theme="1"/>
        <rFont val="Arial"/>
        <family val="2"/>
      </rPr>
      <t xml:space="preserve">
No. of comments on Fishery Notice </t>
    </r>
    <r>
      <rPr>
        <b/>
        <sz val="10"/>
        <color theme="1"/>
        <rFont val="Arial"/>
        <family val="2"/>
      </rPr>
      <t>N/A</t>
    </r>
  </si>
  <si>
    <r>
      <t xml:space="preserve">No. of submissions </t>
    </r>
    <r>
      <rPr>
        <b/>
        <sz val="10"/>
        <color theme="1"/>
        <rFont val="Arial"/>
        <family val="2"/>
      </rPr>
      <t>NIL</t>
    </r>
    <r>
      <rPr>
        <sz val="10"/>
        <color theme="1"/>
        <rFont val="Arial"/>
        <family val="2"/>
      </rPr>
      <t xml:space="preserve">
Date published </t>
    </r>
    <r>
      <rPr>
        <b/>
        <sz val="10"/>
        <color theme="1"/>
        <rFont val="Arial"/>
        <family val="2"/>
      </rPr>
      <t>N/A</t>
    </r>
  </si>
  <si>
    <r>
      <t xml:space="preserve">No. of meetings </t>
    </r>
    <r>
      <rPr>
        <b/>
        <sz val="10"/>
        <rFont val="Arial"/>
        <family val="2"/>
      </rPr>
      <t>1</t>
    </r>
    <r>
      <rPr>
        <sz val="10"/>
        <rFont val="Arial"/>
        <family val="2"/>
      </rPr>
      <t xml:space="preserve">
List of meetings </t>
    </r>
    <r>
      <rPr>
        <b/>
        <sz val="10"/>
        <rFont val="Arial"/>
        <family val="2"/>
      </rPr>
      <t>industry forum</t>
    </r>
    <r>
      <rPr>
        <sz val="10"/>
        <rFont val="Arial"/>
        <family val="2"/>
      </rPr>
      <t xml:space="preserve">
</t>
    </r>
  </si>
  <si>
    <t>List of improvements identified
No. delivered &amp; assessed</t>
  </si>
  <si>
    <t>No. of meetings
List of meetings</t>
  </si>
  <si>
    <r>
      <t xml:space="preserve">No. of meetings </t>
    </r>
    <r>
      <rPr>
        <b/>
        <sz val="10"/>
        <rFont val="Arial"/>
        <family val="2"/>
      </rPr>
      <t>1</t>
    </r>
    <r>
      <rPr>
        <sz val="10"/>
        <rFont val="Arial"/>
        <family val="2"/>
      </rPr>
      <t xml:space="preserve">
List of meetings </t>
    </r>
    <r>
      <rPr>
        <b/>
        <sz val="10"/>
        <rFont val="Arial"/>
        <family val="2"/>
      </rPr>
      <t>industry forum</t>
    </r>
  </si>
  <si>
    <r>
      <t xml:space="preserve">Date reef reports and zonal summaries delivered electronically </t>
    </r>
    <r>
      <rPr>
        <b/>
        <sz val="10"/>
        <color theme="1"/>
        <rFont val="Arial"/>
        <family val="2"/>
      </rPr>
      <t>N/A</t>
    </r>
  </si>
  <si>
    <r>
      <t xml:space="preserve">Date reef reports and zonal summaries delivered in hardcopy </t>
    </r>
    <r>
      <rPr>
        <b/>
        <sz val="10"/>
        <color theme="1"/>
        <rFont val="Arial"/>
        <family val="2"/>
      </rPr>
      <t>N/A</t>
    </r>
  </si>
  <si>
    <r>
      <t xml:space="preserve">Date of TACC forum </t>
    </r>
    <r>
      <rPr>
        <b/>
        <sz val="10"/>
        <color theme="1"/>
        <rFont val="Arial"/>
        <family val="2"/>
      </rPr>
      <t>N/A</t>
    </r>
  </si>
  <si>
    <r>
      <t xml:space="preserve">No. of staff attended </t>
    </r>
    <r>
      <rPr>
        <b/>
        <sz val="10"/>
        <color theme="1"/>
        <rFont val="Arial"/>
        <family val="2"/>
      </rPr>
      <t>N/A</t>
    </r>
  </si>
  <si>
    <r>
      <t xml:space="preserve">No. of responses </t>
    </r>
    <r>
      <rPr>
        <b/>
        <sz val="10"/>
        <color theme="1"/>
        <rFont val="Arial"/>
        <family val="2"/>
      </rPr>
      <t>NIL</t>
    </r>
    <r>
      <rPr>
        <sz val="10"/>
        <color theme="1"/>
        <rFont val="Arial"/>
        <family val="2"/>
      </rPr>
      <t xml:space="preserve">
No. of timeframes not met </t>
    </r>
    <r>
      <rPr>
        <b/>
        <sz val="10"/>
        <color theme="1"/>
        <rFont val="Arial"/>
        <family val="2"/>
      </rPr>
      <t>N/A</t>
    </r>
  </si>
  <si>
    <r>
      <t xml:space="preserve">No. of submisisons published and date </t>
    </r>
    <r>
      <rPr>
        <b/>
        <sz val="10"/>
        <color theme="1"/>
        <rFont val="Arial"/>
        <family val="2"/>
      </rPr>
      <t>N/A</t>
    </r>
  </si>
  <si>
    <r>
      <t xml:space="preserve">Date Fishery Notice published </t>
    </r>
    <r>
      <rPr>
        <b/>
        <sz val="10"/>
        <color theme="1"/>
        <rFont val="Arial"/>
        <family val="2"/>
      </rPr>
      <t>N/A</t>
    </r>
  </si>
  <si>
    <r>
      <t xml:space="preserve">Date Further Quota Order published </t>
    </r>
    <r>
      <rPr>
        <b/>
        <sz val="10"/>
        <color theme="1"/>
        <rFont val="Arial"/>
        <family val="2"/>
      </rPr>
      <t>N/A</t>
    </r>
  </si>
  <si>
    <r>
      <t xml:space="preserve">Date Minutes circulated </t>
    </r>
    <r>
      <rPr>
        <b/>
        <sz val="10"/>
        <color theme="1"/>
        <rFont val="Arial"/>
        <family val="2"/>
      </rPr>
      <t>N/A</t>
    </r>
  </si>
  <si>
    <r>
      <t>Date reef reports and zonal summaries delivered electronically</t>
    </r>
    <r>
      <rPr>
        <b/>
        <sz val="10"/>
        <color theme="1"/>
        <rFont val="Arial"/>
        <family val="2"/>
      </rPr>
      <t xml:space="preserve"> N/A</t>
    </r>
  </si>
  <si>
    <r>
      <t xml:space="preserve">List of improvements identified </t>
    </r>
    <r>
      <rPr>
        <b/>
        <sz val="10"/>
        <rFont val="Arial"/>
        <family val="2"/>
      </rPr>
      <t>N/A</t>
    </r>
    <r>
      <rPr>
        <sz val="10"/>
        <rFont val="Arial"/>
        <family val="2"/>
      </rPr>
      <t xml:space="preserve">
No. delivered &amp; assessed </t>
    </r>
    <r>
      <rPr>
        <b/>
        <sz val="10"/>
        <rFont val="Arial"/>
        <family val="2"/>
      </rPr>
      <t>N/A</t>
    </r>
  </si>
  <si>
    <t>Completed outside of this reporting period</t>
  </si>
  <si>
    <r>
      <t xml:space="preserve">No. of requests </t>
    </r>
    <r>
      <rPr>
        <b/>
        <sz val="10"/>
        <color theme="1"/>
        <rFont val="Arial"/>
        <family val="2"/>
      </rPr>
      <t>3</t>
    </r>
    <r>
      <rPr>
        <sz val="10"/>
        <color theme="1"/>
        <rFont val="Arial"/>
        <family val="2"/>
      </rPr>
      <t xml:space="preserve">
Date of requests </t>
    </r>
    <r>
      <rPr>
        <b/>
        <sz val="10"/>
        <color theme="1"/>
        <rFont val="Arial"/>
        <family val="2"/>
      </rPr>
      <t>July, Sept</t>
    </r>
  </si>
  <si>
    <t>Completed outside reporting period. Note data collection is continuous (monthly)</t>
  </si>
  <si>
    <t xml:space="preserve">Completed outside reporting period. </t>
  </si>
  <si>
    <t>Completed outside the reporting period</t>
  </si>
  <si>
    <r>
      <t xml:space="preserve">No. of requests </t>
    </r>
    <r>
      <rPr>
        <b/>
        <sz val="10"/>
        <color theme="1"/>
        <rFont val="Arial"/>
        <family val="2"/>
      </rPr>
      <t>2</t>
    </r>
    <r>
      <rPr>
        <sz val="10"/>
        <color theme="1"/>
        <rFont val="Arial"/>
        <family val="2"/>
      </rPr>
      <t xml:space="preserve">
Date of requests  </t>
    </r>
    <r>
      <rPr>
        <b/>
        <sz val="10"/>
        <color theme="1"/>
        <rFont val="Arial"/>
        <family val="2"/>
      </rPr>
      <t>May and August</t>
    </r>
  </si>
  <si>
    <r>
      <t xml:space="preserve">Date and method of presentation </t>
    </r>
    <r>
      <rPr>
        <b/>
        <sz val="10"/>
        <color theme="1"/>
        <rFont val="Arial"/>
        <family val="2"/>
      </rPr>
      <t>Powerpoint by SARDI</t>
    </r>
  </si>
  <si>
    <r>
      <t xml:space="preserve">No. of survey sites completed </t>
    </r>
    <r>
      <rPr>
        <b/>
        <sz val="10"/>
        <color theme="1"/>
        <rFont val="Arial"/>
        <family val="2"/>
      </rPr>
      <t>2</t>
    </r>
    <r>
      <rPr>
        <sz val="10"/>
        <color theme="1"/>
        <rFont val="Arial"/>
        <family val="2"/>
      </rPr>
      <t xml:space="preserve">
Date of completion </t>
    </r>
    <r>
      <rPr>
        <b/>
        <sz val="10"/>
        <color theme="1"/>
        <rFont val="Arial"/>
        <family val="2"/>
      </rPr>
      <t>September 2015</t>
    </r>
  </si>
  <si>
    <t>Changed the deliverables date to September because March was incorrect.</t>
  </si>
  <si>
    <t>Procurement for survey vessels in progress. All other monitoring underway.</t>
  </si>
  <si>
    <r>
      <t xml:space="preserve">Date and method of presentation </t>
    </r>
    <r>
      <rPr>
        <b/>
        <sz val="10"/>
        <color theme="1"/>
        <rFont val="Arial"/>
        <family val="2"/>
      </rPr>
      <t>Powerpoint presentation by SARDI</t>
    </r>
  </si>
  <si>
    <r>
      <t xml:space="preserve">No. of requests </t>
    </r>
    <r>
      <rPr>
        <b/>
        <sz val="10"/>
        <color theme="1"/>
        <rFont val="Arial"/>
        <family val="2"/>
      </rPr>
      <t>1</t>
    </r>
    <r>
      <rPr>
        <sz val="10"/>
        <color theme="1"/>
        <rFont val="Arial"/>
        <family val="2"/>
      </rPr>
      <t xml:space="preserve">
Date of requests </t>
    </r>
    <r>
      <rPr>
        <b/>
        <sz val="10"/>
        <color theme="1"/>
        <rFont val="Arial"/>
        <family val="2"/>
      </rPr>
      <t>July 2015</t>
    </r>
  </si>
  <si>
    <r>
      <t xml:space="preserve">No. of survey sites completed </t>
    </r>
    <r>
      <rPr>
        <b/>
        <sz val="10"/>
        <color theme="1"/>
        <rFont val="Arial"/>
        <family val="2"/>
      </rPr>
      <t>11</t>
    </r>
    <r>
      <rPr>
        <sz val="10"/>
        <color theme="1"/>
        <rFont val="Arial"/>
        <family val="2"/>
      </rPr>
      <t xml:space="preserve">
Date of completion </t>
    </r>
    <r>
      <rPr>
        <b/>
        <sz val="10"/>
        <color theme="1"/>
        <rFont val="Arial"/>
        <family val="2"/>
      </rPr>
      <t>April 2015</t>
    </r>
  </si>
  <si>
    <r>
      <t xml:space="preserve"> GL Fishery Assessment report with bait included provided by  </t>
    </r>
    <r>
      <rPr>
        <b/>
        <sz val="10"/>
        <rFont val="Arial"/>
        <family val="2"/>
      </rPr>
      <t>30 June 2017.</t>
    </r>
  </si>
  <si>
    <t>Fishery report provided by 30 June 2016.</t>
  </si>
  <si>
    <t>Annual report provided by 30 June each year.</t>
  </si>
  <si>
    <t>Assessment will be included as part of a East Gippsland Fishery Assessment every 5 years (next due 30 June 2016).</t>
  </si>
  <si>
    <t xml:space="preserve">Assessment will be included as part of a (Non bream) Gippsland Fishery Assessment every 5 years (next due is 30 June 2017). </t>
  </si>
  <si>
    <t>East Gippsland Estuaries Fishery Assessment report to include bait, provided by  30 June 2016.</t>
  </si>
  <si>
    <t>Annual report completed by 30 June each year.</t>
  </si>
  <si>
    <t>Snapper assessment report date has been put off until 30 June 2016, due the PPB netting closure issue.</t>
  </si>
  <si>
    <t>Fishery catch and effort report provided by 30 June of each year</t>
  </si>
  <si>
    <t>Summarised findings included in stock assessment for snapper every 3 years and non-snapper fishery assessment every 5 years (below).</t>
  </si>
  <si>
    <t>Standardised Catch and effort data report provided by 30 June each year.</t>
  </si>
  <si>
    <t>KGW pre-recruit survey summary provided by 30 April.</t>
  </si>
  <si>
    <t>Snapper and sand flathead pre-recruit survey summary provided by 30 June.</t>
  </si>
  <si>
    <t xml:space="preserve">Annual catch and effort fishery report provided by 30 June 2015-2019.  </t>
  </si>
  <si>
    <t>Analysis of catch and effort data for fisheries monitoring purposes occurs every 5 years as part of the Port Phillip Bay General Fishery assessment, next due 30 June 2016</t>
  </si>
  <si>
    <t>Assessment of PPB fishery completed by 30 June 2016.</t>
  </si>
  <si>
    <t xml:space="preserve">Catch and effort report provide by 30 June each year.
</t>
  </si>
  <si>
    <t xml:space="preserve">KGW State Assessment report provided by 30 June 2015 and 2017. Garfish assessment report provided by 30 June 2016. </t>
  </si>
  <si>
    <t>East Gipplsand Estuaries Fishery Assessment report to include bait, provided by  30 June 2016.</t>
  </si>
  <si>
    <t>Assessment will be included as part of a East Gippsland Estuaries Fishery Assessment every 5 years (next due 30 June 2016).</t>
  </si>
  <si>
    <t>Report completed in August 2015</t>
  </si>
  <si>
    <t>Survey completed in July 2015</t>
  </si>
  <si>
    <t>Report delivered in April 2015</t>
  </si>
  <si>
    <t xml:space="preserve">Not delivered </t>
  </si>
  <si>
    <t>Work is in progress</t>
  </si>
  <si>
    <t>No request received</t>
  </si>
  <si>
    <t>Not delivered</t>
  </si>
  <si>
    <t>No requests received</t>
  </si>
  <si>
    <t>Outside reporting period</t>
  </si>
  <si>
    <t>Summary provided April 2015</t>
  </si>
  <si>
    <t xml:space="preserve">Draft standardisation report completed for KGW and rock flathead in September 2015 (later than due date of June 2015). </t>
  </si>
  <si>
    <t xml:space="preserve">Not delivered. State-wide single species assessments were on-hold during 2015 where there were interactions with the PPB buy out. For garfish, outside reporting period.  </t>
  </si>
  <si>
    <t>Rock flathead and non-KGW assessment report provided by 30 June 2016</t>
  </si>
  <si>
    <t>Analysis of soak times, catch rated data completed</t>
  </si>
  <si>
    <t xml:space="preserve">Not delivered. </t>
  </si>
  <si>
    <t>Completed</t>
  </si>
  <si>
    <t>Queries about coffs and wet wells were addressed</t>
  </si>
  <si>
    <t>Rock lobster CPUE enquiry completed</t>
  </si>
  <si>
    <t>Workshop date delayed this year into May, but delivered on time in alignment with revised date.</t>
  </si>
  <si>
    <t>Completed in April 2015</t>
  </si>
  <si>
    <t>Not completed</t>
  </si>
  <si>
    <t>Out of reporting period</t>
  </si>
  <si>
    <t>outside reporting period</t>
  </si>
  <si>
    <t>Advice provided about: state of stocks in PPB.</t>
  </si>
  <si>
    <t>Advice provided about: state of stocks in Airport Area EZ.</t>
  </si>
  <si>
    <t>Workshop was scheduled in May rather than April and presentation provided then.</t>
  </si>
  <si>
    <t>Reviewed survey work</t>
  </si>
  <si>
    <t>Not completed for KWG, Snapper and Sand flathead</t>
  </si>
  <si>
    <t xml:space="preserve">KGW, Sand  Flathead and Snapper reports not completed. </t>
  </si>
  <si>
    <t>Working with Melbourne Water toward classification of Kirk Point reserve</t>
  </si>
  <si>
    <t xml:space="preserve">Facilitating Portarlington Pier Redevelopment
</t>
  </si>
  <si>
    <t>Industry meeting currently scheduled for late May</t>
  </si>
  <si>
    <r>
      <t xml:space="preserve">List of issues </t>
    </r>
    <r>
      <rPr>
        <b/>
        <sz val="10"/>
        <rFont val="Arial"/>
        <family val="2"/>
      </rPr>
      <t>2</t>
    </r>
    <r>
      <rPr>
        <sz val="10"/>
        <rFont val="Arial"/>
        <family val="2"/>
      </rPr>
      <t xml:space="preserve">
No. of issues resolved </t>
    </r>
    <r>
      <rPr>
        <b/>
        <sz val="10"/>
        <rFont val="Arial"/>
        <family val="2"/>
      </rPr>
      <t>In progress</t>
    </r>
  </si>
  <si>
    <t>Fishery management plan is scheulded for development in 2016</t>
  </si>
  <si>
    <r>
      <t xml:space="preserve">No. of days not provided </t>
    </r>
    <r>
      <rPr>
        <b/>
        <sz val="10"/>
        <color theme="1"/>
        <rFont val="Arial"/>
        <family val="2"/>
      </rPr>
      <t>NIL</t>
    </r>
  </si>
  <si>
    <t>Consultation phase conducted 25 March - 24 April</t>
  </si>
  <si>
    <t>Forums 14 May
Minutes circulated 22 May</t>
  </si>
  <si>
    <t>Consultation phase conducted 22 May - 8 June</t>
  </si>
  <si>
    <t>2 submissions received</t>
  </si>
  <si>
    <t>FQO published 18 June</t>
  </si>
  <si>
    <t>Numerous and ongoing management issues</t>
  </si>
  <si>
    <t>No permit requests</t>
  </si>
  <si>
    <t>No updates required</t>
  </si>
  <si>
    <t>No issues identified</t>
  </si>
  <si>
    <t>No technical issues</t>
  </si>
  <si>
    <t>Fisheries Notice in place directing additional data collection requirements</t>
  </si>
  <si>
    <t>None</t>
  </si>
  <si>
    <r>
      <t xml:space="preserve">List of Fishery Notices </t>
    </r>
    <r>
      <rPr>
        <b/>
        <sz val="10"/>
        <rFont val="Arial"/>
        <family val="2"/>
      </rPr>
      <t>- Supplementary Data Collection</t>
    </r>
  </si>
  <si>
    <t>Numerous meetings with stakeholders, including cost recovery reporting and information sessions on the new harvest strategy and management plan</t>
  </si>
  <si>
    <t>Numerous requests for data and information</t>
  </si>
  <si>
    <t>No permit applications received</t>
  </si>
  <si>
    <t>Issue: Number of coffs per licence</t>
  </si>
  <si>
    <r>
      <t xml:space="preserve">List of improvements identified </t>
    </r>
    <r>
      <rPr>
        <b/>
        <sz val="10"/>
        <rFont val="Arial"/>
        <family val="2"/>
      </rPr>
      <t>1</t>
    </r>
    <r>
      <rPr>
        <sz val="10"/>
        <rFont val="Arial"/>
        <family val="2"/>
      </rPr>
      <t xml:space="preserve">
No. delivered &amp; assessed </t>
    </r>
    <r>
      <rPr>
        <b/>
        <sz val="10"/>
        <rFont val="Arial"/>
        <family val="2"/>
      </rPr>
      <t>NIL</t>
    </r>
  </si>
  <si>
    <t>Improved process for industry input into the stock assessment process</t>
  </si>
  <si>
    <r>
      <t xml:space="preserve">List of improvements identified </t>
    </r>
    <r>
      <rPr>
        <b/>
        <sz val="10"/>
        <rFont val="Arial"/>
        <family val="2"/>
      </rPr>
      <t>1</t>
    </r>
    <r>
      <rPr>
        <sz val="10"/>
        <rFont val="Arial"/>
        <family val="2"/>
      </rPr>
      <t xml:space="preserve">
Improved process for industry input into the stock assessment process
No. delivered &amp; assessed </t>
    </r>
    <r>
      <rPr>
        <b/>
        <sz val="10"/>
        <rFont val="Arial"/>
        <family val="2"/>
      </rPr>
      <t>In progress</t>
    </r>
  </si>
  <si>
    <r>
      <t xml:space="preserve">List of issues </t>
    </r>
    <r>
      <rPr>
        <b/>
        <sz val="10"/>
        <rFont val="Arial"/>
        <family val="2"/>
      </rPr>
      <t xml:space="preserve">1 
</t>
    </r>
    <r>
      <rPr>
        <sz val="10"/>
        <rFont val="Arial"/>
        <family val="2"/>
      </rPr>
      <t>Algae bloom reported in Lakes in February</t>
    </r>
    <r>
      <rPr>
        <b/>
        <sz val="10"/>
        <rFont val="Arial"/>
        <family val="2"/>
      </rPr>
      <t xml:space="preserve">
</t>
    </r>
    <r>
      <rPr>
        <sz val="10"/>
        <rFont val="Arial"/>
        <family val="2"/>
      </rPr>
      <t xml:space="preserve">No. of issues resolved </t>
    </r>
    <r>
      <rPr>
        <b/>
        <sz val="10"/>
        <rFont val="Arial"/>
        <family val="2"/>
      </rPr>
      <t>1</t>
    </r>
  </si>
  <si>
    <t>Management strategies for Rock Flathead are being developed prior to consultation with relevent stakeholders</t>
  </si>
  <si>
    <t>TACC advisory forum held before 30 November</t>
  </si>
  <si>
    <t xml:space="preserve">3.1.4 Document and distribute documents related to the TACC-setting process </t>
  </si>
  <si>
    <t>3.1.7 Administer the statutory consultation process related to the Further Quota Order . This includes collating, reviewing and responding to all public submissions.</t>
  </si>
  <si>
    <t>Ensure annual TACC advisory forum is held in November</t>
  </si>
  <si>
    <t xml:space="preserve">3.2.1 Preparation of briefs and advice papers regarding management of the Port Phillip Bay dive scallop fishery. This includes: </t>
  </si>
  <si>
    <r>
      <t xml:space="preserve">TACC Forum held: </t>
    </r>
    <r>
      <rPr>
        <b/>
        <sz val="10"/>
        <color theme="1"/>
        <rFont val="Arial"/>
        <family val="2"/>
      </rPr>
      <t>N/A</t>
    </r>
  </si>
  <si>
    <r>
      <t xml:space="preserve">Date distributed: </t>
    </r>
    <r>
      <rPr>
        <b/>
        <sz val="10"/>
        <color theme="1"/>
        <rFont val="Arial"/>
        <family val="2"/>
      </rPr>
      <t>N/A</t>
    </r>
  </si>
  <si>
    <t>Further Quota Order gazetted bu 30 January</t>
  </si>
  <si>
    <r>
      <t xml:space="preserve">Date gazetted: </t>
    </r>
    <r>
      <rPr>
        <b/>
        <sz val="10"/>
        <color theme="1"/>
        <rFont val="Arial"/>
        <family val="2"/>
      </rPr>
      <t>N/A</t>
    </r>
  </si>
  <si>
    <t>Publish public submissions received during consultation on the departmental website  by 31 January.</t>
  </si>
  <si>
    <t>Publish submissions published by 31 January</t>
  </si>
  <si>
    <r>
      <t xml:space="preserve">Date published: </t>
    </r>
    <r>
      <rPr>
        <b/>
        <sz val="10"/>
        <color theme="1"/>
        <rFont val="Arial"/>
        <family val="2"/>
      </rPr>
      <t>N/A</t>
    </r>
  </si>
  <si>
    <r>
      <t xml:space="preserve">Responses sent: </t>
    </r>
    <r>
      <rPr>
        <b/>
        <sz val="10"/>
        <color theme="1"/>
        <rFont val="Arial"/>
        <family val="2"/>
      </rPr>
      <t>N/A</t>
    </r>
  </si>
  <si>
    <t>Several discussions including email communications with licence holder and Fisheries Victoria Executive occurred during this period</t>
  </si>
  <si>
    <t>internal coordination to inform external engagement and advice regarding the commercial dive scallop fishery.</t>
  </si>
  <si>
    <t>None required during this period</t>
  </si>
  <si>
    <r>
      <t>List of Fishery Notices</t>
    </r>
    <r>
      <rPr>
        <sz val="10"/>
        <color rgb="FFFF0000"/>
        <rFont val="Arial"/>
        <family val="2"/>
      </rPr>
      <t xml:space="preserve"> </t>
    </r>
    <r>
      <rPr>
        <b/>
        <sz val="10"/>
        <rFont val="Arial"/>
        <family val="2"/>
      </rPr>
      <t>N/A</t>
    </r>
  </si>
  <si>
    <r>
      <t xml:space="preserve">List of updates </t>
    </r>
    <r>
      <rPr>
        <b/>
        <sz val="10"/>
        <rFont val="Arial"/>
        <family val="2"/>
      </rPr>
      <t>NIL</t>
    </r>
  </si>
  <si>
    <r>
      <t xml:space="preserve">List of Fishery Notices </t>
    </r>
    <r>
      <rPr>
        <b/>
        <sz val="10"/>
        <rFont val="Arial"/>
        <family val="2"/>
      </rPr>
      <t>NIL</t>
    </r>
    <r>
      <rPr>
        <b/>
        <sz val="10"/>
        <color rgb="FFFF0000"/>
        <rFont val="Arial"/>
        <family val="2"/>
      </rPr>
      <t xml:space="preserve"> </t>
    </r>
  </si>
  <si>
    <r>
      <t>List of issues</t>
    </r>
    <r>
      <rPr>
        <sz val="10"/>
        <color rgb="FFFF0000"/>
        <rFont val="Arial"/>
        <family val="2"/>
      </rPr>
      <t xml:space="preserve"> </t>
    </r>
    <r>
      <rPr>
        <b/>
        <sz val="10"/>
        <rFont val="Arial"/>
        <family val="2"/>
      </rPr>
      <t>NIL</t>
    </r>
  </si>
  <si>
    <r>
      <t xml:space="preserve">List of issues </t>
    </r>
    <r>
      <rPr>
        <b/>
        <sz val="10"/>
        <rFont val="Arial"/>
        <family val="2"/>
      </rPr>
      <t>NIL</t>
    </r>
    <r>
      <rPr>
        <sz val="10"/>
        <rFont val="Arial"/>
        <family val="2"/>
      </rPr>
      <t xml:space="preserve">
No. of issues resolved N/A</t>
    </r>
  </si>
  <si>
    <r>
      <t>No. of requests</t>
    </r>
    <r>
      <rPr>
        <b/>
        <sz val="10"/>
        <rFont val="Arial"/>
        <family val="2"/>
      </rPr>
      <t xml:space="preserve"> NIL</t>
    </r>
    <r>
      <rPr>
        <sz val="10"/>
        <rFont val="Arial"/>
        <family val="2"/>
      </rPr>
      <t xml:space="preserve">
List of request sources </t>
    </r>
    <r>
      <rPr>
        <b/>
        <sz val="10"/>
        <rFont val="Arial"/>
        <family val="2"/>
      </rPr>
      <t>NIL</t>
    </r>
  </si>
  <si>
    <t>Numerous meetings including AIC meetings, cost recovery meetings and other general meetings
Cost recovery meeting held in Mallacoota in September 2015</t>
  </si>
  <si>
    <t>Numerous meetings including AIC meetings, cost recovery meetings and other general meetings
Cost recovery meeting held at Queenscliff in August 2015</t>
  </si>
  <si>
    <t>Numerous meetings including AIC meetings, cost recovery meetings and other general meetings
Cost recovery meeting held in Warrnambool in September 2015</t>
  </si>
  <si>
    <t>Cost recovery meeting held in Mallacoota in September 2015</t>
  </si>
  <si>
    <t>Cost recovery meeting held in Warrnambool, Queenscliff, Mallacoota and Lakes Entrance in August/September 2015</t>
  </si>
  <si>
    <t>Cost recovery meeting held in Lakes Entrance in September 2015</t>
  </si>
  <si>
    <t>Cost recovery meeting held in Queenscliff in August 2015</t>
  </si>
  <si>
    <t>2 meetings with industry.
Cost recovery meeting held in Port Welshpool in September 2015</t>
  </si>
  <si>
    <t>Cost recovery meeting held in Portland in September 2015</t>
  </si>
  <si>
    <t>Cost recovery meeting held in Warrnambool, Queenscliff, Lakes Entrance, Mallacoota in August/September 2015</t>
  </si>
  <si>
    <t>Cost recovery meeting held in Queenscliff and Mallacoota in Aqugust/September 2015</t>
  </si>
  <si>
    <r>
      <t>List of meetings</t>
    </r>
    <r>
      <rPr>
        <b/>
        <sz val="10"/>
        <rFont val="Arial"/>
        <family val="2"/>
      </rPr>
      <t xml:space="preserve"> Transferability, cost recovery</t>
    </r>
    <r>
      <rPr>
        <sz val="10"/>
        <rFont val="Arial"/>
        <family val="2"/>
      </rPr>
      <t xml:space="preserve">
No. of meetings </t>
    </r>
    <r>
      <rPr>
        <b/>
        <sz val="10"/>
        <rFont val="Arial"/>
        <family val="2"/>
      </rPr>
      <t>2</t>
    </r>
  </si>
  <si>
    <t>1- transferability of wrasse licences
Cost recovery meeting held in Warrnambool, Queenscliff, Mallacoota, Lakes Entrance in Auguat/ September 2015</t>
  </si>
  <si>
    <r>
      <t xml:space="preserve">No. of meetings </t>
    </r>
    <r>
      <rPr>
        <b/>
        <sz val="10"/>
        <rFont val="Arial"/>
        <family val="2"/>
      </rPr>
      <t>1</t>
    </r>
    <r>
      <rPr>
        <sz val="10"/>
        <rFont val="Arial"/>
        <family val="2"/>
      </rPr>
      <t xml:space="preserve">
List of meetings </t>
    </r>
    <r>
      <rPr>
        <b/>
        <sz val="10"/>
        <rFont val="Arial"/>
        <family val="2"/>
      </rPr>
      <t>cost recovery meeting</t>
    </r>
    <r>
      <rPr>
        <sz val="10"/>
        <rFont val="Arial"/>
        <family val="2"/>
      </rPr>
      <t xml:space="preserve">
</t>
    </r>
  </si>
  <si>
    <r>
      <t xml:space="preserve">No. of meetings listed </t>
    </r>
    <r>
      <rPr>
        <b/>
        <sz val="10"/>
        <rFont val="Arial"/>
        <family val="2"/>
      </rPr>
      <t>1</t>
    </r>
    <r>
      <rPr>
        <sz val="10"/>
        <rFont val="Arial"/>
        <family val="2"/>
      </rPr>
      <t xml:space="preserve">
List of meetings </t>
    </r>
    <r>
      <rPr>
        <b/>
        <sz val="10"/>
        <rFont val="Arial"/>
        <family val="2"/>
      </rPr>
      <t>Cost recovery meeting</t>
    </r>
  </si>
  <si>
    <r>
      <t xml:space="preserve">No. of meetings </t>
    </r>
    <r>
      <rPr>
        <b/>
        <sz val="10"/>
        <rFont val="Arial"/>
        <family val="2"/>
      </rPr>
      <t>2</t>
    </r>
    <r>
      <rPr>
        <sz val="10"/>
        <rFont val="Arial"/>
        <family val="2"/>
      </rPr>
      <t xml:space="preserve">
List of meetings: </t>
    </r>
    <r>
      <rPr>
        <b/>
        <sz val="10"/>
        <rFont val="Arial"/>
        <family val="2"/>
      </rPr>
      <t>industry meeting, cost recovery meeting</t>
    </r>
    <r>
      <rPr>
        <sz val="10"/>
        <rFont val="Arial"/>
        <family val="2"/>
      </rPr>
      <t xml:space="preserve">
</t>
    </r>
  </si>
  <si>
    <r>
      <t xml:space="preserve">No. of meetings </t>
    </r>
    <r>
      <rPr>
        <b/>
        <sz val="10"/>
        <rFont val="Arial"/>
        <family val="2"/>
      </rPr>
      <t>1</t>
    </r>
    <r>
      <rPr>
        <sz val="10"/>
        <rFont val="Arial"/>
        <family val="2"/>
      </rPr>
      <t xml:space="preserve">
List of meetings: </t>
    </r>
    <r>
      <rPr>
        <b/>
        <sz val="10"/>
        <rFont val="Arial"/>
        <family val="2"/>
      </rPr>
      <t>cost recovery meeting</t>
    </r>
    <r>
      <rPr>
        <sz val="10"/>
        <rFont val="Arial"/>
        <family val="2"/>
      </rPr>
      <t xml:space="preserve">
</t>
    </r>
  </si>
  <si>
    <r>
      <t xml:space="preserve">No. of meetings listed </t>
    </r>
    <r>
      <rPr>
        <b/>
        <sz val="10"/>
        <rFont val="Arial"/>
        <family val="2"/>
      </rPr>
      <t>1</t>
    </r>
    <r>
      <rPr>
        <sz val="10"/>
        <rFont val="Arial"/>
        <family val="2"/>
      </rPr>
      <t xml:space="preserve">
List of meetings </t>
    </r>
    <r>
      <rPr>
        <b/>
        <sz val="10"/>
        <rFont val="Arial"/>
        <family val="2"/>
      </rPr>
      <t>cost recovery meeting</t>
    </r>
  </si>
  <si>
    <r>
      <t>List of meetings C</t>
    </r>
    <r>
      <rPr>
        <b/>
        <sz val="10"/>
        <rFont val="Arial"/>
        <family val="2"/>
      </rPr>
      <t>ost recovery meeting</t>
    </r>
    <r>
      <rPr>
        <sz val="10"/>
        <rFont val="Arial"/>
        <family val="2"/>
      </rPr>
      <t xml:space="preserve">
No. of meetings</t>
    </r>
    <r>
      <rPr>
        <b/>
        <sz val="10"/>
        <rFont val="Arial"/>
        <family val="2"/>
      </rPr>
      <t xml:space="preserve"> 1</t>
    </r>
  </si>
  <si>
    <r>
      <t xml:space="preserve">List of meetings </t>
    </r>
    <r>
      <rPr>
        <b/>
        <sz val="10"/>
        <rFont val="Arial"/>
        <family val="2"/>
      </rPr>
      <t>1</t>
    </r>
    <r>
      <rPr>
        <sz val="10"/>
        <rFont val="Arial"/>
        <family val="2"/>
      </rPr>
      <t xml:space="preserve">
No. of meetings</t>
    </r>
    <r>
      <rPr>
        <b/>
        <sz val="10"/>
        <rFont val="Arial"/>
        <family val="2"/>
      </rPr>
      <t xml:space="preserve"> Cost recovery meeting</t>
    </r>
  </si>
  <si>
    <r>
      <t>No. of submissions</t>
    </r>
    <r>
      <rPr>
        <sz val="10"/>
        <color theme="1"/>
        <rFont val="Arial"/>
        <family val="2"/>
      </rPr>
      <t xml:space="preserve">
Date published </t>
    </r>
  </si>
  <si>
    <r>
      <t xml:space="preserve">No. of issues raised </t>
    </r>
    <r>
      <rPr>
        <sz val="10"/>
        <color theme="1"/>
        <rFont val="Arial"/>
        <family val="2"/>
      </rPr>
      <t xml:space="preserve">
No. of issues managed </t>
    </r>
    <r>
      <rPr>
        <sz val="10"/>
        <color theme="1"/>
        <rFont val="Arial"/>
        <family val="2"/>
      </rPr>
      <t xml:space="preserve">
No. of comments on Fishery Notice</t>
    </r>
  </si>
  <si>
    <r>
      <t>Date of forum</t>
    </r>
    <r>
      <rPr>
        <sz val="10"/>
        <color theme="1"/>
        <rFont val="Arial"/>
        <family val="2"/>
      </rPr>
      <t xml:space="preserve">
No. of issues raised </t>
    </r>
    <r>
      <rPr>
        <sz val="10"/>
        <color theme="1"/>
        <rFont val="Arial"/>
        <family val="2"/>
      </rPr>
      <t xml:space="preserve">
Date minutes circulated </t>
    </r>
  </si>
  <si>
    <r>
      <t>No. of stakeholders</t>
    </r>
    <r>
      <rPr>
        <sz val="10"/>
        <color theme="1"/>
        <rFont val="Arial"/>
        <family val="2"/>
      </rPr>
      <t xml:space="preserve">
Statutory requirements met</t>
    </r>
  </si>
  <si>
    <t>Performance</t>
  </si>
  <si>
    <t xml:space="preserve"> Reporting Period: 1/4/15 - 30/9/16</t>
  </si>
  <si>
    <r>
      <t xml:space="preserve">No. of requests received </t>
    </r>
    <r>
      <rPr>
        <b/>
        <sz val="10"/>
        <color theme="1"/>
        <rFont val="Arial"/>
        <family val="2"/>
      </rPr>
      <t>20</t>
    </r>
    <r>
      <rPr>
        <sz val="10"/>
        <color theme="1"/>
        <rFont val="Arial"/>
        <family val="2"/>
      </rPr>
      <t xml:space="preserve">
Source of each request:</t>
    </r>
    <r>
      <rPr>
        <sz val="10"/>
        <rFont val="Arial"/>
        <family val="2"/>
      </rPr>
      <t xml:space="preserve"> individuals</t>
    </r>
  </si>
  <si>
    <t>Catch and effort for this fishery is collected through an electronic application</t>
  </si>
  <si>
    <r>
      <t xml:space="preserve">No. of requests </t>
    </r>
    <r>
      <rPr>
        <b/>
        <sz val="10"/>
        <color theme="1"/>
        <rFont val="Arial"/>
        <family val="2"/>
      </rPr>
      <t>3</t>
    </r>
    <r>
      <rPr>
        <sz val="10"/>
        <color theme="1"/>
        <rFont val="Arial"/>
        <family val="2"/>
      </rPr>
      <t xml:space="preserve">
List of request sources</t>
    </r>
    <r>
      <rPr>
        <sz val="10"/>
        <rFont val="Arial"/>
        <family val="2"/>
      </rPr>
      <t>: individuals</t>
    </r>
  </si>
  <si>
    <r>
      <t xml:space="preserve">No. of requests </t>
    </r>
    <r>
      <rPr>
        <b/>
        <sz val="10"/>
        <color theme="1"/>
        <rFont val="Arial"/>
        <family val="2"/>
      </rPr>
      <t>1</t>
    </r>
    <r>
      <rPr>
        <sz val="10"/>
        <color theme="1"/>
        <rFont val="Arial"/>
        <family val="2"/>
      </rPr>
      <t xml:space="preserve">
</t>
    </r>
    <r>
      <rPr>
        <sz val="10"/>
        <rFont val="Arial"/>
        <family val="2"/>
      </rPr>
      <t>List of request sources: individual</t>
    </r>
  </si>
  <si>
    <r>
      <t xml:space="preserve">List of issues: </t>
    </r>
    <r>
      <rPr>
        <b/>
        <sz val="10"/>
        <color theme="1"/>
        <rFont val="Arial"/>
        <family val="2"/>
      </rPr>
      <t>3</t>
    </r>
    <r>
      <rPr>
        <sz val="10"/>
        <color theme="1"/>
        <rFont val="Arial"/>
        <family val="2"/>
      </rPr>
      <t xml:space="preserve">
</t>
    </r>
  </si>
  <si>
    <r>
      <t xml:space="preserve">No. of reports </t>
    </r>
    <r>
      <rPr>
        <b/>
        <sz val="10"/>
        <color theme="1"/>
        <rFont val="Arial"/>
        <family val="2"/>
      </rPr>
      <t>1</t>
    </r>
    <r>
      <rPr>
        <sz val="10"/>
        <color theme="1"/>
        <rFont val="Arial"/>
        <family val="2"/>
      </rPr>
      <t xml:space="preserve">
</t>
    </r>
  </si>
  <si>
    <r>
      <t xml:space="preserve">No. and date of industry meetings </t>
    </r>
    <r>
      <rPr>
        <b/>
        <sz val="10"/>
        <color theme="1"/>
        <rFont val="Arial"/>
        <family val="2"/>
      </rPr>
      <t>1</t>
    </r>
    <r>
      <rPr>
        <sz val="10"/>
        <color theme="1"/>
        <rFont val="Arial"/>
        <family val="2"/>
      </rPr>
      <t xml:space="preserve">
</t>
    </r>
    <r>
      <rPr>
        <sz val="10"/>
        <color rgb="FFFF0000"/>
        <rFont val="Arial"/>
        <family val="2"/>
      </rPr>
      <t/>
    </r>
  </si>
  <si>
    <r>
      <rPr>
        <sz val="10"/>
        <rFont val="Arial"/>
        <family val="2"/>
      </rPr>
      <t xml:space="preserve">No. and date of industry meetings </t>
    </r>
    <r>
      <rPr>
        <b/>
        <sz val="10"/>
        <rFont val="Arial"/>
        <family val="2"/>
      </rPr>
      <t>2</t>
    </r>
    <r>
      <rPr>
        <sz val="10"/>
        <rFont val="Arial"/>
        <family val="2"/>
      </rPr>
      <t xml:space="preserve">
No. and type of other activities </t>
    </r>
    <r>
      <rPr>
        <b/>
        <sz val="10"/>
        <rFont val="Arial"/>
        <family val="2"/>
      </rPr>
      <t xml:space="preserve">NIL </t>
    </r>
  </si>
  <si>
    <t>No. of requests: 2
List of request sources: individual</t>
  </si>
  <si>
    <r>
      <t>No. of reports</t>
    </r>
    <r>
      <rPr>
        <b/>
        <sz val="10"/>
        <rFont val="Arial"/>
        <family val="2"/>
      </rPr>
      <t xml:space="preserve"> 1</t>
    </r>
    <r>
      <rPr>
        <sz val="10"/>
        <rFont val="Arial"/>
        <family val="2"/>
      </rPr>
      <t xml:space="preserve">
</t>
    </r>
  </si>
  <si>
    <t xml:space="preserve">Source of issues
</t>
  </si>
  <si>
    <t>Source</t>
  </si>
  <si>
    <r>
      <rPr>
        <sz val="10"/>
        <rFont val="Arial"/>
        <family val="2"/>
      </rPr>
      <t xml:space="preserve">List of issues </t>
    </r>
    <r>
      <rPr>
        <b/>
        <sz val="10"/>
        <rFont val="Arial"/>
        <family val="2"/>
      </rPr>
      <t>NIL</t>
    </r>
    <r>
      <rPr>
        <sz val="10"/>
        <color theme="1"/>
        <rFont val="Arial"/>
        <family val="2"/>
      </rPr>
      <t xml:space="preserve">
Source of issues </t>
    </r>
    <r>
      <rPr>
        <b/>
        <sz val="10"/>
        <color theme="1"/>
        <rFont val="Arial"/>
        <family val="2"/>
      </rPr>
      <t>N/A</t>
    </r>
    <r>
      <rPr>
        <sz val="10"/>
        <color theme="1"/>
        <rFont val="Arial"/>
        <family val="2"/>
      </rPr>
      <t xml:space="preserve">
Number resolved </t>
    </r>
    <r>
      <rPr>
        <b/>
        <sz val="10"/>
        <color theme="1"/>
        <rFont val="Arial"/>
        <family val="2"/>
      </rPr>
      <t>N/A</t>
    </r>
  </si>
  <si>
    <r>
      <t xml:space="preserve">List of issues </t>
    </r>
    <r>
      <rPr>
        <b/>
        <sz val="10"/>
        <color theme="1"/>
        <rFont val="Arial"/>
        <family val="2"/>
      </rPr>
      <t>5</t>
    </r>
    <r>
      <rPr>
        <sz val="10"/>
        <color theme="1"/>
        <rFont val="Arial"/>
        <family val="2"/>
      </rPr>
      <t xml:space="preserve">
Source of issues </t>
    </r>
    <r>
      <rPr>
        <b/>
        <sz val="10"/>
        <color theme="1"/>
        <rFont val="Arial"/>
        <family val="2"/>
      </rPr>
      <t>Portarlington Pier</t>
    </r>
    <r>
      <rPr>
        <sz val="10"/>
        <color theme="1"/>
        <rFont val="Arial"/>
        <family val="2"/>
      </rPr>
      <t xml:space="preserve">
</t>
    </r>
  </si>
  <si>
    <r>
      <t xml:space="preserve">No. of reports </t>
    </r>
    <r>
      <rPr>
        <b/>
        <sz val="10"/>
        <color theme="1"/>
        <rFont val="Arial"/>
        <family val="2"/>
      </rPr>
      <t>2</t>
    </r>
    <r>
      <rPr>
        <sz val="10"/>
        <color theme="1"/>
        <rFont val="Arial"/>
        <family val="2"/>
      </rPr>
      <t xml:space="preserve">
</t>
    </r>
  </si>
  <si>
    <r>
      <t xml:space="preserve">List of issues </t>
    </r>
    <r>
      <rPr>
        <b/>
        <sz val="10"/>
        <color theme="1"/>
        <rFont val="Arial"/>
        <family val="2"/>
      </rPr>
      <t>22</t>
    </r>
    <r>
      <rPr>
        <sz val="10"/>
        <color theme="1"/>
        <rFont val="Arial"/>
        <family val="2"/>
      </rPr>
      <t xml:space="preserve">
</t>
    </r>
    <r>
      <rPr>
        <sz val="10"/>
        <rFont val="Arial"/>
        <family val="2"/>
      </rPr>
      <t>Source: Multiple</t>
    </r>
    <r>
      <rPr>
        <sz val="10"/>
        <color rgb="FFFF0000"/>
        <rFont val="Arial"/>
        <family val="2"/>
      </rPr>
      <t xml:space="preserve">
</t>
    </r>
  </si>
  <si>
    <r>
      <t>No. and date of industry meetings</t>
    </r>
    <r>
      <rPr>
        <b/>
        <sz val="10"/>
        <color theme="1"/>
        <rFont val="Arial"/>
        <family val="2"/>
      </rPr>
      <t xml:space="preserve"> 44</t>
    </r>
    <r>
      <rPr>
        <sz val="10"/>
        <color theme="1"/>
        <rFont val="Arial"/>
        <family val="2"/>
      </rPr>
      <t xml:space="preserve">
</t>
    </r>
  </si>
  <si>
    <t>Completed. One request received and responded to on industry based catch sampling.</t>
  </si>
  <si>
    <r>
      <t xml:space="preserve">No. and date of industry meetings </t>
    </r>
    <r>
      <rPr>
        <b/>
        <sz val="10"/>
        <rFont val="Arial"/>
        <family val="2"/>
      </rPr>
      <t>58</t>
    </r>
    <r>
      <rPr>
        <sz val="10"/>
        <rFont val="Arial"/>
        <family val="2"/>
      </rPr>
      <t xml:space="preserve">
</t>
    </r>
  </si>
  <si>
    <r>
      <t xml:space="preserve">List of issues </t>
    </r>
    <r>
      <rPr>
        <b/>
        <sz val="10"/>
        <rFont val="Arial"/>
        <family val="2"/>
      </rPr>
      <t>91</t>
    </r>
    <r>
      <rPr>
        <sz val="10"/>
        <rFont val="Arial"/>
        <family val="2"/>
      </rPr>
      <t xml:space="preserve">
Source of issues; refer comments
</t>
    </r>
  </si>
  <si>
    <r>
      <t xml:space="preserve">List of issues </t>
    </r>
    <r>
      <rPr>
        <b/>
        <sz val="10"/>
        <rFont val="Arial"/>
        <family val="2"/>
      </rPr>
      <t>48</t>
    </r>
    <r>
      <rPr>
        <sz val="10"/>
        <rFont val="Arial"/>
        <family val="2"/>
      </rPr>
      <t xml:space="preserve">
Source of issues: refer comments
</t>
    </r>
  </si>
  <si>
    <t xml:space="preserve">Date of next submission: not required at this time
</t>
  </si>
  <si>
    <t>No. of permit applications received
No. 20 day timeframe met and not met</t>
  </si>
  <si>
    <t xml:space="preserve">No. of requests: 4 </t>
  </si>
  <si>
    <t xml:space="preserve">4 correspondence and breifing for EDFV </t>
  </si>
  <si>
    <t>All permit applications have been reviewed by Fisheries Management</t>
  </si>
  <si>
    <t>Met with Eel Fishermans Association Working Group and prepared presentation</t>
  </si>
  <si>
    <t xml:space="preserve">List of agencies: Parks Victoria, Fisheries Officers and representatives from DELWP regarding access to previously fished waters. 
</t>
  </si>
  <si>
    <t>Advice provided on conditions as required.</t>
  </si>
  <si>
    <t>No. of requests: 2</t>
  </si>
  <si>
    <t>Request for advice responded to in a timely manner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</si>
</sst>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44" formatCode="_-&quot;$&quot;* #,##0.00_-;\-&quot;$&quot;* #,##0.00_-;_-&quot;$&quot;* &quot;-&quot;??_-;_-@_-"/>
    <numFmt numFmtId="164" formatCode="_-&quot;$&quot;* #,##0_-;\-&quot;$&quot;* #,##0_-;_-&quot;$&quot;* &quot;-&quot;??_-;_-@_-"/>
  </numFmts>
  <fonts count="32" x14ac:knownFonts="1">
    <font>
      <sz val="11"/>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sz val="10"/>
      <color rgb="FF000000"/>
      <name val="Arial"/>
      <family val="2"/>
    </font>
    <font>
      <b/>
      <sz val="12"/>
      <color theme="1"/>
      <name val="Arial"/>
      <family val="2"/>
    </font>
    <font>
      <sz val="12"/>
      <color theme="1"/>
      <name val="Arial"/>
      <family val="2"/>
    </font>
    <font>
      <sz val="10"/>
      <name val="Arial"/>
      <family val="2"/>
    </font>
    <font>
      <sz val="11"/>
      <color theme="0"/>
      <name val="Calibri"/>
      <family val="2"/>
      <scheme val="minor"/>
    </font>
    <font>
      <b/>
      <sz val="10"/>
      <color theme="0"/>
      <name val="Arial"/>
      <family val="2"/>
    </font>
    <font>
      <b/>
      <sz val="10"/>
      <name val="Arial"/>
      <family val="2"/>
    </font>
    <font>
      <sz val="11"/>
      <color rgb="FFFF0000"/>
      <name val="Calibri"/>
      <family val="2"/>
      <scheme val="minor"/>
    </font>
    <font>
      <sz val="11"/>
      <color theme="1"/>
      <name val="Calibri"/>
      <family val="2"/>
      <scheme val="minor"/>
    </font>
    <font>
      <sz val="10"/>
      <color rgb="FFFF0000"/>
      <name val="Arial"/>
      <family val="2"/>
    </font>
    <font>
      <b/>
      <sz val="10"/>
      <color rgb="FFFF0000"/>
      <name val="Arial"/>
      <family val="2"/>
    </font>
    <font>
      <b/>
      <u/>
      <sz val="14"/>
      <color theme="1"/>
      <name val="Arial"/>
      <family val="2"/>
    </font>
    <font>
      <sz val="10"/>
      <color theme="1"/>
      <name val="Symbol"/>
      <family val="1"/>
      <charset val="2"/>
    </font>
    <font>
      <sz val="7"/>
      <color theme="1"/>
      <name val="Times New Roman"/>
      <family val="1"/>
    </font>
    <font>
      <i/>
      <sz val="10"/>
      <color theme="1"/>
      <name val="Arial"/>
      <family val="2"/>
    </font>
    <font>
      <sz val="10"/>
      <color theme="0"/>
      <name val="Arial"/>
      <family val="2"/>
    </font>
    <font>
      <sz val="9"/>
      <color theme="1"/>
      <name val="Arial"/>
      <family val="2"/>
    </font>
    <font>
      <b/>
      <sz val="11"/>
      <color theme="1"/>
      <name val="Arial"/>
      <family val="2"/>
    </font>
    <font>
      <sz val="11"/>
      <color theme="1"/>
      <name val="Arial"/>
      <family val="2"/>
    </font>
    <font>
      <sz val="11"/>
      <color rgb="FF000000"/>
      <name val="Arial"/>
      <family val="2"/>
    </font>
    <font>
      <i/>
      <sz val="10"/>
      <name val="Arial"/>
      <family val="2"/>
    </font>
    <font>
      <sz val="11"/>
      <name val="Calibri"/>
      <family val="2"/>
      <scheme val="minor"/>
    </font>
    <font>
      <b/>
      <sz val="11"/>
      <color theme="0"/>
      <name val="Calibri"/>
      <family val="2"/>
      <scheme val="minor"/>
    </font>
    <font>
      <b/>
      <i/>
      <sz val="10"/>
      <color theme="1"/>
      <name val="Arial"/>
      <family val="2"/>
    </font>
    <font>
      <i/>
      <sz val="11"/>
      <color theme="1"/>
      <name val="Calibri"/>
      <family val="2"/>
      <scheme val="minor"/>
    </font>
    <font>
      <sz val="10"/>
      <color theme="1"/>
      <name val="Arial Narrow"/>
      <family val="2"/>
    </font>
    <font>
      <sz val="10"/>
      <color theme="1"/>
      <name val="Calibri"/>
      <family val="2"/>
      <scheme val="minor"/>
    </font>
  </fonts>
  <fills count="1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theme="0" tint="-0.14996795556505021"/>
      </bottom>
      <diagonal/>
    </border>
    <border>
      <left/>
      <right style="medium">
        <color indexed="64"/>
      </right>
      <top style="thin">
        <color indexed="64"/>
      </top>
      <bottom style="medium">
        <color indexed="64"/>
      </bottom>
      <diagonal/>
    </border>
  </borders>
  <cellStyleXfs count="2">
    <xf numFmtId="0" fontId="0" fillId="0" borderId="0"/>
    <xf numFmtId="44" fontId="13" fillId="0" borderId="0" applyFont="0" applyFill="0" applyBorder="0" applyAlignment="0" applyProtection="0"/>
  </cellStyleXfs>
  <cellXfs count="838">
    <xf numFmtId="0" fontId="0" fillId="0" borderId="0" xfId="0"/>
    <xf numFmtId="0" fontId="2" fillId="0" borderId="0" xfId="0" applyFont="1" applyAlignment="1">
      <alignment vertical="center"/>
    </xf>
    <xf numFmtId="0" fontId="0" fillId="0" borderId="1" xfId="0" applyBorder="1"/>
    <xf numFmtId="0" fontId="0" fillId="0" borderId="6" xfId="0" applyBorder="1"/>
    <xf numFmtId="0" fontId="0" fillId="0" borderId="0" xfId="0" applyBorder="1"/>
    <xf numFmtId="0" fontId="0" fillId="0" borderId="7" xfId="0" applyBorder="1"/>
    <xf numFmtId="0" fontId="4" fillId="0" borderId="6"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4" xfId="0" applyBorder="1"/>
    <xf numFmtId="0" fontId="0" fillId="0" borderId="15" xfId="0" applyBorder="1"/>
    <xf numFmtId="0" fontId="4" fillId="0" borderId="10" xfId="0" applyFont="1" applyBorder="1" applyAlignment="1">
      <alignment vertical="top" wrapText="1"/>
    </xf>
    <xf numFmtId="0" fontId="5" fillId="0" borderId="0" xfId="0" applyFont="1" applyBorder="1" applyAlignment="1">
      <alignment vertical="top" wrapText="1"/>
    </xf>
    <xf numFmtId="0" fontId="4" fillId="0" borderId="11" xfId="0" applyFont="1" applyBorder="1" applyAlignment="1">
      <alignmen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6" fontId="0" fillId="0" borderId="0" xfId="0" applyNumberFormat="1" applyBorder="1"/>
    <xf numFmtId="6" fontId="1" fillId="0" borderId="0" xfId="0" applyNumberFormat="1" applyFont="1" applyBorder="1"/>
    <xf numFmtId="0" fontId="0" fillId="3" borderId="0" xfId="0" applyFill="1" applyAlignment="1">
      <alignment horizontal="center" vertical="center"/>
    </xf>
    <xf numFmtId="0" fontId="0" fillId="3" borderId="0" xfId="0" applyFill="1" applyAlignment="1">
      <alignment horizontal="center" vertical="center" wrapText="1"/>
    </xf>
    <xf numFmtId="0" fontId="4" fillId="0" borderId="0" xfId="0" applyFont="1" applyBorder="1" applyAlignment="1">
      <alignment horizontal="left" vertical="top" wrapText="1"/>
    </xf>
    <xf numFmtId="0" fontId="4" fillId="0" borderId="2" xfId="0" applyFont="1" applyBorder="1" applyAlignment="1">
      <alignment horizontal="center" vertical="center"/>
    </xf>
    <xf numFmtId="0" fontId="4" fillId="0" borderId="0" xfId="0" applyFont="1" applyBorder="1"/>
    <xf numFmtId="0" fontId="4" fillId="0" borderId="14" xfId="0" applyFont="1" applyBorder="1" applyAlignment="1">
      <alignment horizontal="center" vertical="center"/>
    </xf>
    <xf numFmtId="0" fontId="4" fillId="0" borderId="23" xfId="0" applyFont="1" applyBorder="1" applyAlignment="1">
      <alignment vertical="top"/>
    </xf>
    <xf numFmtId="0" fontId="4" fillId="0" borderId="29" xfId="0" applyFont="1" applyBorder="1"/>
    <xf numFmtId="0" fontId="4" fillId="0" borderId="27" xfId="0" applyFont="1" applyBorder="1"/>
    <xf numFmtId="0" fontId="6" fillId="10" borderId="16" xfId="0" applyFont="1" applyFill="1" applyBorder="1"/>
    <xf numFmtId="0" fontId="0" fillId="10" borderId="17" xfId="0" applyFill="1" applyBorder="1"/>
    <xf numFmtId="0" fontId="0" fillId="10" borderId="18" xfId="0" applyFill="1" applyBorder="1"/>
    <xf numFmtId="0" fontId="6" fillId="12" borderId="16" xfId="0" applyFont="1" applyFill="1" applyBorder="1"/>
    <xf numFmtId="0" fontId="0" fillId="12" borderId="17" xfId="0" applyFill="1" applyBorder="1"/>
    <xf numFmtId="0" fontId="0" fillId="12" borderId="18" xfId="0" applyFill="1" applyBorder="1"/>
    <xf numFmtId="0" fontId="8" fillId="0" borderId="0" xfId="0" applyFont="1" applyBorder="1" applyAlignment="1">
      <alignment horizontal="left" vertical="top" wrapText="1"/>
    </xf>
    <xf numFmtId="0" fontId="8" fillId="0" borderId="0" xfId="0" applyFont="1" applyBorder="1" applyAlignment="1">
      <alignment vertical="top" wrapText="1"/>
    </xf>
    <xf numFmtId="0" fontId="9" fillId="3" borderId="0" xfId="0" applyFont="1" applyFill="1"/>
    <xf numFmtId="0" fontId="10" fillId="3" borderId="0" xfId="0" applyFont="1" applyFill="1" applyBorder="1" applyAlignment="1">
      <alignment horizontal="center" vertical="center" wrapText="1"/>
    </xf>
    <xf numFmtId="0" fontId="8" fillId="0" borderId="30" xfId="0" applyFont="1" applyBorder="1" applyAlignment="1">
      <alignment vertical="top" wrapText="1"/>
    </xf>
    <xf numFmtId="0" fontId="8" fillId="0" borderId="14" xfId="0" applyFont="1" applyBorder="1" applyAlignment="1">
      <alignment horizontal="left" vertical="top" wrapText="1"/>
    </xf>
    <xf numFmtId="0" fontId="8" fillId="0" borderId="29" xfId="0" applyFont="1" applyBorder="1" applyAlignment="1">
      <alignment horizontal="left" vertical="top" wrapText="1"/>
    </xf>
    <xf numFmtId="0" fontId="4" fillId="0" borderId="10" xfId="0" applyFont="1" applyBorder="1" applyAlignment="1">
      <alignment horizontal="left" vertical="top" wrapText="1"/>
    </xf>
    <xf numFmtId="0" fontId="4" fillId="0" borderId="29" xfId="0" applyFont="1" applyBorder="1" applyAlignment="1">
      <alignment horizontal="left" vertical="top" wrapText="1"/>
    </xf>
    <xf numFmtId="0" fontId="4" fillId="0" borderId="14" xfId="0" applyFont="1" applyBorder="1" applyAlignment="1">
      <alignment horizontal="left" vertical="top" wrapText="1"/>
    </xf>
    <xf numFmtId="0" fontId="4" fillId="0" borderId="21" xfId="0" applyFont="1" applyBorder="1" applyAlignment="1">
      <alignment horizontal="left" vertical="top" wrapText="1"/>
    </xf>
    <xf numFmtId="0" fontId="4" fillId="0" borderId="21" xfId="0" applyFont="1" applyBorder="1" applyAlignment="1">
      <alignmen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8" fillId="0" borderId="7" xfId="0" applyFont="1" applyBorder="1" applyAlignment="1">
      <alignment horizontal="left" vertical="top" wrapText="1"/>
    </xf>
    <xf numFmtId="0" fontId="8" fillId="0" borderId="34" xfId="0" applyFont="1" applyBorder="1" applyAlignment="1">
      <alignment horizontal="left" vertical="top" wrapText="1"/>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24" xfId="0" applyFont="1" applyBorder="1" applyAlignment="1">
      <alignment horizontal="left" vertical="top" wrapText="1"/>
    </xf>
    <xf numFmtId="0" fontId="12" fillId="3" borderId="0" xfId="0" applyFont="1" applyFill="1"/>
    <xf numFmtId="0" fontId="3" fillId="3" borderId="0" xfId="0" applyFont="1" applyFill="1" applyBorder="1" applyAlignment="1">
      <alignment horizontal="center" vertical="center" wrapText="1"/>
    </xf>
    <xf numFmtId="0" fontId="4" fillId="0" borderId="13" xfId="0" applyFont="1" applyBorder="1" applyAlignment="1">
      <alignment horizontal="left" vertical="top" wrapText="1"/>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6" fillId="9" borderId="16" xfId="0" applyFont="1" applyFill="1" applyBorder="1"/>
    <xf numFmtId="0" fontId="0" fillId="9" borderId="17" xfId="0" applyFill="1" applyBorder="1"/>
    <xf numFmtId="0" fontId="4" fillId="0" borderId="14" xfId="0" applyFont="1" applyBorder="1" applyAlignment="1">
      <alignment horizontal="left" vertical="top"/>
    </xf>
    <xf numFmtId="0" fontId="4" fillId="0" borderId="7" xfId="0" applyFont="1" applyBorder="1" applyAlignment="1">
      <alignment horizontal="left" vertical="top"/>
    </xf>
    <xf numFmtId="0" fontId="6" fillId="8" borderId="16" xfId="0" applyFont="1" applyFill="1" applyBorder="1"/>
    <xf numFmtId="0" fontId="0" fillId="8" borderId="17" xfId="0" applyFill="1" applyBorder="1"/>
    <xf numFmtId="0" fontId="6" fillId="2" borderId="16" xfId="0" applyFont="1" applyFill="1" applyBorder="1"/>
    <xf numFmtId="0" fontId="7" fillId="2" borderId="17" xfId="0" applyFont="1" applyFill="1" applyBorder="1"/>
    <xf numFmtId="0" fontId="9" fillId="0" borderId="0" xfId="0" applyFont="1"/>
    <xf numFmtId="0" fontId="0" fillId="9" borderId="18" xfId="0" applyFill="1" applyBorder="1"/>
    <xf numFmtId="0" fontId="0" fillId="8" borderId="18" xfId="0" applyFill="1" applyBorder="1"/>
    <xf numFmtId="0" fontId="7" fillId="2" borderId="18" xfId="0" applyFont="1" applyFill="1" applyBorder="1"/>
    <xf numFmtId="0" fontId="4" fillId="0" borderId="14" xfId="0" applyFont="1" applyBorder="1" applyAlignment="1">
      <alignment horizontal="center" vertical="top" wrapText="1"/>
    </xf>
    <xf numFmtId="0" fontId="4" fillId="0" borderId="29" xfId="0" applyFont="1" applyBorder="1" applyAlignment="1">
      <alignment horizontal="center" vertical="top" wrapText="1"/>
    </xf>
    <xf numFmtId="0" fontId="4" fillId="0" borderId="13" xfId="0" applyFont="1" applyBorder="1" applyAlignment="1">
      <alignment horizontal="center" vertical="top" wrapText="1"/>
    </xf>
    <xf numFmtId="0" fontId="4" fillId="0" borderId="5" xfId="0" applyFont="1" applyBorder="1" applyAlignment="1">
      <alignment horizontal="center" vertical="top" wrapText="1"/>
    </xf>
    <xf numFmtId="6" fontId="0" fillId="0" borderId="0" xfId="0" applyNumberFormat="1" applyBorder="1" applyAlignment="1">
      <alignment vertical="top" wrapText="1"/>
    </xf>
    <xf numFmtId="0" fontId="4" fillId="0" borderId="29" xfId="0" applyFont="1" applyBorder="1" applyAlignment="1">
      <alignment vertical="top" wrapText="1"/>
    </xf>
    <xf numFmtId="0" fontId="0" fillId="3" borderId="0" xfId="0" applyFill="1" applyBorder="1"/>
    <xf numFmtId="0" fontId="1" fillId="0" borderId="0" xfId="0" applyFont="1" applyBorder="1"/>
    <xf numFmtId="0" fontId="8" fillId="3" borderId="14" xfId="0" applyFont="1" applyFill="1" applyBorder="1" applyAlignment="1">
      <alignment horizontal="left" vertical="top" wrapText="1"/>
    </xf>
    <xf numFmtId="0" fontId="0" fillId="0" borderId="0" xfId="0" applyBorder="1" applyAlignment="1">
      <alignment horizontal="left" vertical="top" wrapText="1"/>
    </xf>
    <xf numFmtId="0" fontId="9" fillId="3" borderId="0" xfId="0" applyFont="1" applyFill="1" applyBorder="1"/>
    <xf numFmtId="0" fontId="7" fillId="3" borderId="0" xfId="0" applyFont="1" applyFill="1" applyBorder="1"/>
    <xf numFmtId="0" fontId="0" fillId="0" borderId="0" xfId="0" applyAlignment="1">
      <alignment horizontal="left" vertical="top" wrapText="1"/>
    </xf>
    <xf numFmtId="0" fontId="4" fillId="0" borderId="29" xfId="0" applyFont="1" applyBorder="1" applyAlignment="1">
      <alignment horizontal="left" vertical="top" wrapText="1"/>
    </xf>
    <xf numFmtId="0" fontId="4" fillId="0" borderId="14" xfId="0" applyFont="1" applyBorder="1" applyAlignment="1">
      <alignment horizontal="left" vertical="top" wrapText="1"/>
    </xf>
    <xf numFmtId="0" fontId="0" fillId="0" borderId="13" xfId="0" applyBorder="1"/>
    <xf numFmtId="0" fontId="4" fillId="0" borderId="8" xfId="0" applyFont="1" applyBorder="1" applyAlignment="1">
      <alignment vertical="top" wrapText="1"/>
    </xf>
    <xf numFmtId="0" fontId="5" fillId="0" borderId="14" xfId="0" applyFont="1" applyBorder="1" applyAlignment="1">
      <alignment vertical="top" wrapText="1"/>
    </xf>
    <xf numFmtId="0" fontId="0" fillId="0" borderId="0" xfId="0" applyAlignment="1">
      <alignment horizontal="right" vertical="top"/>
    </xf>
    <xf numFmtId="0" fontId="1" fillId="0" borderId="0" xfId="0" applyFont="1" applyAlignment="1">
      <alignment horizontal="right" vertical="top"/>
    </xf>
    <xf numFmtId="8" fontId="0" fillId="0" borderId="0" xfId="0" applyNumberFormat="1"/>
    <xf numFmtId="0" fontId="1" fillId="0" borderId="0" xfId="0" applyFont="1"/>
    <xf numFmtId="0" fontId="3" fillId="0" borderId="0" xfId="0" applyFont="1" applyAlignment="1">
      <alignment vertical="center"/>
    </xf>
    <xf numFmtId="6" fontId="3" fillId="0" borderId="36" xfId="0" applyNumberFormat="1" applyFont="1" applyBorder="1" applyAlignment="1">
      <alignment horizontal="right" vertical="center"/>
    </xf>
    <xf numFmtId="0" fontId="3" fillId="0" borderId="36" xfId="0" applyFont="1" applyBorder="1" applyAlignment="1">
      <alignment vertical="center" wrapText="1"/>
    </xf>
    <xf numFmtId="6" fontId="4" fillId="0" borderId="36" xfId="0" applyNumberFormat="1" applyFont="1" applyBorder="1" applyAlignment="1">
      <alignment horizontal="right" vertical="center"/>
    </xf>
    <xf numFmtId="0" fontId="4" fillId="0" borderId="36" xfId="0" applyFont="1" applyBorder="1" applyAlignment="1">
      <alignment vertical="center"/>
    </xf>
    <xf numFmtId="0" fontId="4" fillId="0" borderId="36" xfId="0" applyFont="1" applyBorder="1" applyAlignment="1">
      <alignment vertical="center" wrapText="1"/>
    </xf>
    <xf numFmtId="6" fontId="4" fillId="0" borderId="39" xfId="0" applyNumberFormat="1" applyFont="1" applyBorder="1" applyAlignment="1">
      <alignment horizontal="right" vertical="center" wrapText="1"/>
    </xf>
    <xf numFmtId="0" fontId="4" fillId="0" borderId="39" xfId="0" applyFont="1" applyBorder="1" applyAlignment="1">
      <alignment vertical="center" wrapText="1"/>
    </xf>
    <xf numFmtId="0" fontId="0" fillId="0" borderId="0" xfId="0" applyAlignment="1">
      <alignment vertical="center"/>
    </xf>
    <xf numFmtId="0" fontId="5" fillId="0" borderId="41" xfId="0" applyFont="1" applyBorder="1" applyAlignment="1">
      <alignment horizontal="center" vertical="center" wrapText="1"/>
    </xf>
    <xf numFmtId="0" fontId="8" fillId="0" borderId="29" xfId="0" applyFont="1" applyBorder="1" applyAlignment="1">
      <alignment vertical="top" wrapText="1"/>
    </xf>
    <xf numFmtId="0" fontId="4" fillId="0" borderId="42" xfId="0" applyFont="1" applyBorder="1"/>
    <xf numFmtId="0" fontId="5" fillId="0" borderId="44" xfId="0" applyFont="1" applyBorder="1" applyAlignment="1">
      <alignment horizontal="center" vertical="center" wrapText="1"/>
    </xf>
    <xf numFmtId="0" fontId="8" fillId="0" borderId="35" xfId="0" applyFont="1" applyBorder="1" applyAlignment="1">
      <alignment vertical="top" wrapText="1"/>
    </xf>
    <xf numFmtId="0" fontId="4" fillId="0" borderId="46" xfId="0" applyFont="1" applyBorder="1" applyAlignment="1">
      <alignment vertical="top" wrapText="1"/>
    </xf>
    <xf numFmtId="0" fontId="0" fillId="9" borderId="39" xfId="0" applyFill="1" applyBorder="1"/>
    <xf numFmtId="0" fontId="4" fillId="0" borderId="6" xfId="0" applyFont="1" applyBorder="1" applyAlignment="1">
      <alignment horizontal="center" vertical="center" wrapText="1"/>
    </xf>
    <xf numFmtId="0" fontId="4" fillId="0" borderId="23" xfId="0" applyFont="1" applyBorder="1"/>
    <xf numFmtId="0" fontId="4" fillId="0" borderId="23" xfId="0" applyFont="1" applyBorder="1" applyAlignment="1">
      <alignment vertical="top" wrapText="1"/>
    </xf>
    <xf numFmtId="0" fontId="3" fillId="7" borderId="48" xfId="0" applyFont="1" applyFill="1" applyBorder="1" applyAlignment="1">
      <alignment horizontal="center" vertical="center" wrapText="1"/>
    </xf>
    <xf numFmtId="0" fontId="3" fillId="7" borderId="49" xfId="0" applyFont="1" applyFill="1" applyBorder="1" applyAlignment="1">
      <alignment horizontal="center" vertical="center" wrapText="1"/>
    </xf>
    <xf numFmtId="0" fontId="3" fillId="7" borderId="51" xfId="0" applyFont="1" applyFill="1" applyBorder="1" applyAlignment="1">
      <alignment horizontal="center" vertical="center" wrapText="1"/>
    </xf>
    <xf numFmtId="0" fontId="3" fillId="7" borderId="50" xfId="0" applyFont="1" applyFill="1" applyBorder="1" applyAlignment="1">
      <alignment horizontal="center" vertical="center" wrapText="1"/>
    </xf>
    <xf numFmtId="0" fontId="0" fillId="10" borderId="27" xfId="0" applyFill="1" applyBorder="1"/>
    <xf numFmtId="0" fontId="0" fillId="10" borderId="0" xfId="0" applyFill="1" applyBorder="1"/>
    <xf numFmtId="0" fontId="6" fillId="10" borderId="23" xfId="0" applyFont="1" applyFill="1" applyBorder="1"/>
    <xf numFmtId="0" fontId="4" fillId="0" borderId="29" xfId="0" applyFont="1" applyBorder="1" applyAlignment="1">
      <alignment horizontal="center" vertical="center" wrapText="1"/>
    </xf>
    <xf numFmtId="0" fontId="4" fillId="0" borderId="41" xfId="0" applyFont="1" applyBorder="1" applyAlignment="1">
      <alignment horizontal="left" vertical="top" wrapText="1"/>
    </xf>
    <xf numFmtId="0" fontId="4" fillId="0" borderId="14" xfId="0" applyFont="1" applyBorder="1" applyAlignment="1">
      <alignment horizontal="center" vertical="center" wrapText="1"/>
    </xf>
    <xf numFmtId="0" fontId="14" fillId="0" borderId="14"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45" xfId="0" applyFont="1" applyBorder="1" applyAlignment="1">
      <alignment horizontal="left" vertical="top" wrapText="1"/>
    </xf>
    <xf numFmtId="0" fontId="3" fillId="11" borderId="47" xfId="0" applyFont="1" applyFill="1" applyBorder="1" applyAlignment="1">
      <alignment horizontal="center" vertical="center" wrapText="1"/>
    </xf>
    <xf numFmtId="0" fontId="3" fillId="11" borderId="48" xfId="0" applyFont="1" applyFill="1" applyBorder="1" applyAlignment="1">
      <alignment horizontal="center" vertical="center" wrapText="1"/>
    </xf>
    <xf numFmtId="0" fontId="3" fillId="11" borderId="49" xfId="0" applyFont="1" applyFill="1" applyBorder="1" applyAlignment="1">
      <alignment horizontal="center" vertical="center" wrapText="1"/>
    </xf>
    <xf numFmtId="0" fontId="3" fillId="11" borderId="50" xfId="0" applyFont="1" applyFill="1" applyBorder="1" applyAlignment="1">
      <alignment horizontal="center" vertical="center" wrapText="1"/>
    </xf>
    <xf numFmtId="0" fontId="0" fillId="8" borderId="39" xfId="0" applyFill="1" applyBorder="1"/>
    <xf numFmtId="0" fontId="0" fillId="8" borderId="48" xfId="0" applyFill="1" applyBorder="1"/>
    <xf numFmtId="0" fontId="6" fillId="8" borderId="50" xfId="0" applyFont="1" applyFill="1" applyBorder="1"/>
    <xf numFmtId="0" fontId="4" fillId="0" borderId="45" xfId="0" applyFont="1" applyBorder="1" applyAlignment="1">
      <alignment vertical="top" wrapText="1"/>
    </xf>
    <xf numFmtId="0" fontId="7" fillId="2" borderId="52" xfId="0" applyFont="1" applyFill="1" applyBorder="1"/>
    <xf numFmtId="0" fontId="7" fillId="2" borderId="35" xfId="0" applyFont="1" applyFill="1" applyBorder="1"/>
    <xf numFmtId="0" fontId="6" fillId="2" borderId="46" xfId="0" applyFont="1" applyFill="1" applyBorder="1"/>
    <xf numFmtId="3" fontId="4" fillId="0" borderId="47" xfId="0" applyNumberFormat="1" applyFont="1" applyBorder="1" applyAlignment="1">
      <alignment horizontal="right" vertical="top" wrapText="1"/>
    </xf>
    <xf numFmtId="0" fontId="4" fillId="0" borderId="53" xfId="0" applyFont="1" applyBorder="1" applyAlignment="1">
      <alignment horizontal="center" vertical="center"/>
    </xf>
    <xf numFmtId="0" fontId="4" fillId="0" borderId="49" xfId="0" applyFont="1" applyBorder="1" applyAlignment="1">
      <alignment horizontal="left" vertical="top" wrapText="1"/>
    </xf>
    <xf numFmtId="0" fontId="4" fillId="0" borderId="49" xfId="0" applyFont="1" applyBorder="1" applyAlignment="1">
      <alignment vertical="top" wrapText="1"/>
    </xf>
    <xf numFmtId="0" fontId="5" fillId="0" borderId="49" xfId="0" applyFont="1" applyBorder="1" applyAlignment="1">
      <alignment vertical="top" wrapText="1"/>
    </xf>
    <xf numFmtId="0" fontId="4" fillId="0" borderId="50" xfId="0" applyFont="1" applyBorder="1" applyAlignment="1">
      <alignment horizontal="left" vertical="top" wrapText="1"/>
    </xf>
    <xf numFmtId="0" fontId="3" fillId="5" borderId="47"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3" fillId="5" borderId="53"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0" fillId="12" borderId="52" xfId="0" applyFill="1" applyBorder="1"/>
    <xf numFmtId="0" fontId="0" fillId="12" borderId="35" xfId="0" applyFill="1" applyBorder="1"/>
    <xf numFmtId="0" fontId="6" fillId="12" borderId="46" xfId="0" applyFont="1" applyFill="1" applyBorder="1"/>
    <xf numFmtId="0" fontId="3" fillId="0" borderId="38" xfId="0" applyFont="1" applyBorder="1" applyAlignment="1">
      <alignment vertical="top" wrapText="1"/>
    </xf>
    <xf numFmtId="0" fontId="4" fillId="0" borderId="6" xfId="0" applyFont="1" applyBorder="1" applyAlignment="1">
      <alignment horizontal="center" vertical="center"/>
    </xf>
    <xf numFmtId="3" fontId="4" fillId="0" borderId="27" xfId="0" applyNumberFormat="1" applyFont="1" applyBorder="1" applyAlignment="1">
      <alignment horizontal="right" vertical="top" wrapText="1"/>
    </xf>
    <xf numFmtId="3" fontId="4" fillId="0" borderId="0" xfId="0" applyNumberFormat="1" applyFont="1" applyBorder="1" applyAlignment="1">
      <alignment horizontal="right" vertical="top" wrapText="1"/>
    </xf>
    <xf numFmtId="0" fontId="4" fillId="0" borderId="38" xfId="0" applyFont="1" applyBorder="1" applyAlignment="1">
      <alignment vertical="top" wrapText="1"/>
    </xf>
    <xf numFmtId="0" fontId="4" fillId="0" borderId="23" xfId="0" applyFont="1" applyBorder="1" applyAlignment="1">
      <alignment vertical="center" wrapText="1"/>
    </xf>
    <xf numFmtId="0" fontId="4" fillId="0" borderId="23" xfId="0" applyFont="1" applyFill="1" applyBorder="1" applyAlignment="1">
      <alignment vertical="top" wrapText="1"/>
    </xf>
    <xf numFmtId="0" fontId="17" fillId="0" borderId="6"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6" xfId="0" applyFont="1" applyFill="1" applyBorder="1" applyAlignment="1">
      <alignment horizontal="left" vertical="top" wrapText="1"/>
    </xf>
    <xf numFmtId="0" fontId="3" fillId="0" borderId="56" xfId="0" applyFont="1" applyFill="1" applyBorder="1" applyAlignment="1">
      <alignment horizontal="center" vertical="center" wrapText="1"/>
    </xf>
    <xf numFmtId="0" fontId="17" fillId="0" borderId="8" xfId="0" applyFont="1" applyFill="1" applyBorder="1" applyAlignment="1">
      <alignment horizontal="left" vertical="top" wrapText="1"/>
    </xf>
    <xf numFmtId="0" fontId="3" fillId="0" borderId="8" xfId="0" applyFont="1" applyFill="1" applyBorder="1" applyAlignment="1">
      <alignment horizontal="center" vertical="center" wrapText="1"/>
    </xf>
    <xf numFmtId="0" fontId="4" fillId="0" borderId="42" xfId="0" applyFont="1" applyBorder="1" applyAlignment="1">
      <alignment vertical="top" wrapText="1"/>
    </xf>
    <xf numFmtId="0" fontId="4" fillId="0" borderId="41" xfId="0" applyFont="1" applyBorder="1" applyAlignment="1">
      <alignment vertical="top" wrapText="1"/>
    </xf>
    <xf numFmtId="0" fontId="3" fillId="0" borderId="41" xfId="0" applyFont="1" applyFill="1" applyBorder="1" applyAlignment="1">
      <alignment horizontal="center" vertical="center" wrapText="1"/>
    </xf>
    <xf numFmtId="0" fontId="3" fillId="0" borderId="14" xfId="0" applyFont="1" applyBorder="1" applyAlignment="1">
      <alignment vertical="top" wrapText="1"/>
    </xf>
    <xf numFmtId="0" fontId="4" fillId="0" borderId="30" xfId="0" applyFont="1" applyBorder="1" applyAlignment="1">
      <alignment vertical="top" wrapText="1"/>
    </xf>
    <xf numFmtId="0" fontId="4" fillId="0" borderId="41" xfId="0" applyFont="1" applyBorder="1" applyAlignment="1">
      <alignment horizontal="center" vertical="center" wrapText="1"/>
    </xf>
    <xf numFmtId="0" fontId="6" fillId="9" borderId="56" xfId="0" applyFont="1" applyFill="1" applyBorder="1"/>
    <xf numFmtId="0" fontId="0" fillId="9" borderId="1" xfId="0" applyFill="1" applyBorder="1"/>
    <xf numFmtId="0" fontId="0" fillId="9" borderId="28" xfId="0" applyFill="1" applyBorder="1"/>
    <xf numFmtId="0" fontId="3" fillId="4" borderId="58"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6" xfId="0" applyFont="1" applyFill="1" applyBorder="1" applyAlignment="1">
      <alignment horizontal="center" vertical="center" wrapText="1"/>
    </xf>
    <xf numFmtId="164" fontId="4" fillId="0" borderId="59" xfId="1" applyNumberFormat="1" applyFont="1" applyBorder="1" applyAlignment="1">
      <alignment vertical="top" wrapText="1"/>
    </xf>
    <xf numFmtId="164" fontId="4" fillId="0" borderId="36" xfId="1" applyNumberFormat="1" applyFont="1" applyBorder="1" applyAlignment="1">
      <alignment vertical="center"/>
    </xf>
    <xf numFmtId="0" fontId="4" fillId="0" borderId="40" xfId="0" applyFont="1" applyFill="1" applyBorder="1" applyAlignment="1">
      <alignment vertical="center" wrapText="1"/>
    </xf>
    <xf numFmtId="164" fontId="4" fillId="0" borderId="40" xfId="1" applyNumberFormat="1" applyFont="1" applyBorder="1" applyAlignment="1"/>
    <xf numFmtId="0" fontId="19" fillId="0" borderId="46" xfId="0" applyFont="1" applyBorder="1" applyAlignment="1">
      <alignment vertical="center"/>
    </xf>
    <xf numFmtId="164" fontId="19" fillId="0" borderId="40" xfId="1" applyNumberFormat="1" applyFont="1" applyBorder="1" applyAlignment="1">
      <alignment vertical="top" wrapText="1"/>
    </xf>
    <xf numFmtId="0" fontId="19" fillId="0" borderId="42" xfId="0" applyFont="1" applyBorder="1" applyAlignment="1">
      <alignment vertical="center"/>
    </xf>
    <xf numFmtId="164" fontId="19" fillId="0" borderId="55" xfId="1" applyNumberFormat="1" applyFont="1" applyBorder="1" applyAlignment="1">
      <alignment vertical="top" wrapText="1"/>
    </xf>
    <xf numFmtId="0" fontId="3" fillId="0" borderId="36" xfId="0" applyFont="1" applyBorder="1" applyAlignment="1">
      <alignment vertical="center"/>
    </xf>
    <xf numFmtId="164" fontId="3" fillId="0" borderId="36" xfId="1" applyNumberFormat="1" applyFont="1" applyBorder="1" applyAlignment="1">
      <alignment vertical="center"/>
    </xf>
    <xf numFmtId="6" fontId="3" fillId="0" borderId="0" xfId="0" applyNumberFormat="1" applyFont="1" applyBorder="1" applyAlignment="1">
      <alignment horizontal="right" vertical="center"/>
    </xf>
    <xf numFmtId="0" fontId="3" fillId="0" borderId="35" xfId="0" applyFont="1" applyBorder="1" applyAlignment="1">
      <alignment vertical="center"/>
    </xf>
    <xf numFmtId="0" fontId="0" fillId="0" borderId="0" xfId="0" applyAlignment="1">
      <alignment horizontal="right"/>
    </xf>
    <xf numFmtId="8" fontId="9" fillId="0" borderId="0" xfId="0" applyNumberFormat="1" applyFont="1"/>
    <xf numFmtId="0" fontId="17" fillId="0" borderId="6" xfId="0" applyFont="1" applyBorder="1" applyAlignment="1">
      <alignment horizontal="left" vertical="top" wrapText="1"/>
    </xf>
    <xf numFmtId="0" fontId="17" fillId="0" borderId="41" xfId="0" applyFont="1" applyBorder="1" applyAlignment="1">
      <alignment horizontal="left" vertical="top" wrapText="1"/>
    </xf>
    <xf numFmtId="0" fontId="17" fillId="0" borderId="15" xfId="0" applyFont="1" applyFill="1" applyBorder="1" applyAlignment="1">
      <alignment horizontal="left" vertical="top" wrapText="1"/>
    </xf>
    <xf numFmtId="0" fontId="4" fillId="0" borderId="58" xfId="0" applyFont="1" applyBorder="1" applyAlignment="1">
      <alignment vertical="top" wrapText="1"/>
    </xf>
    <xf numFmtId="0" fontId="4" fillId="0" borderId="56" xfId="0" applyFont="1" applyBorder="1" applyAlignment="1">
      <alignment vertical="top" wrapText="1"/>
    </xf>
    <xf numFmtId="0" fontId="5" fillId="0" borderId="14" xfId="0" applyFont="1" applyBorder="1" applyAlignment="1">
      <alignment horizontal="left" vertical="top" wrapText="1"/>
    </xf>
    <xf numFmtId="0" fontId="4" fillId="0" borderId="33" xfId="0" applyFont="1" applyBorder="1" applyAlignment="1">
      <alignment vertical="top" wrapText="1"/>
    </xf>
    <xf numFmtId="0" fontId="17" fillId="0" borderId="14" xfId="0" applyFont="1" applyBorder="1" applyAlignment="1">
      <alignment horizontal="left" vertical="top" wrapText="1"/>
    </xf>
    <xf numFmtId="164" fontId="0" fillId="0" borderId="40" xfId="1" applyNumberFormat="1" applyFont="1" applyBorder="1" applyAlignment="1"/>
    <xf numFmtId="0" fontId="9" fillId="0" borderId="0" xfId="0" applyFont="1" applyAlignment="1">
      <alignment horizontal="right"/>
    </xf>
    <xf numFmtId="0" fontId="3" fillId="0" borderId="0" xfId="0" applyFont="1" applyAlignment="1">
      <alignment horizontal="right" vertical="center"/>
    </xf>
    <xf numFmtId="0" fontId="4" fillId="0" borderId="46" xfId="0" applyFont="1" applyBorder="1" applyAlignment="1">
      <alignment horizontal="left" vertical="top" wrapText="1"/>
    </xf>
    <xf numFmtId="0" fontId="4" fillId="0" borderId="44" xfId="0" applyFont="1" applyBorder="1" applyAlignment="1">
      <alignment vertical="top" wrapText="1"/>
    </xf>
    <xf numFmtId="0" fontId="4" fillId="0" borderId="44" xfId="0" applyFont="1" applyBorder="1" applyAlignment="1">
      <alignment horizontal="left" vertical="top" wrapText="1"/>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6" fillId="10" borderId="46" xfId="0" applyFont="1" applyFill="1" applyBorder="1"/>
    <xf numFmtId="0" fontId="0" fillId="10" borderId="35" xfId="0" applyFill="1" applyBorder="1"/>
    <xf numFmtId="0" fontId="0" fillId="10" borderId="52" xfId="0" applyFill="1" applyBorder="1"/>
    <xf numFmtId="0" fontId="5" fillId="0" borderId="6"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0" xfId="0" applyFont="1" applyAlignment="1">
      <alignment horizontal="left" vertical="top" wrapText="1"/>
    </xf>
    <xf numFmtId="0" fontId="4" fillId="0" borderId="30" xfId="0" applyFont="1" applyBorder="1" applyAlignment="1">
      <alignment horizontal="left" vertical="top" wrapText="1"/>
    </xf>
    <xf numFmtId="0" fontId="20" fillId="0" borderId="14" xfId="0" applyFont="1" applyBorder="1" applyAlignment="1">
      <alignment horizontal="left" vertical="top"/>
    </xf>
    <xf numFmtId="0" fontId="4" fillId="0" borderId="45" xfId="0" applyFont="1" applyBorder="1" applyAlignment="1">
      <alignment horizontal="left" wrapText="1"/>
    </xf>
    <xf numFmtId="0" fontId="4" fillId="0" borderId="36" xfId="0" applyFont="1" applyBorder="1"/>
    <xf numFmtId="0" fontId="0" fillId="9" borderId="0" xfId="0" applyFill="1" applyBorder="1"/>
    <xf numFmtId="0" fontId="4" fillId="0" borderId="23" xfId="0" applyFont="1" applyBorder="1" applyAlignment="1">
      <alignment horizontal="left" vertical="top" wrapText="1"/>
    </xf>
    <xf numFmtId="0" fontId="0" fillId="0" borderId="29" xfId="0" applyBorder="1"/>
    <xf numFmtId="0" fontId="21" fillId="0" borderId="23" xfId="0" applyFont="1" applyBorder="1" applyAlignment="1">
      <alignment vertical="top" wrapText="1"/>
    </xf>
    <xf numFmtId="164" fontId="4" fillId="0" borderId="59" xfId="1" applyNumberFormat="1" applyFont="1" applyBorder="1" applyAlignment="1">
      <alignment horizontal="right" vertical="top" wrapText="1"/>
    </xf>
    <xf numFmtId="164" fontId="4" fillId="0" borderId="40" xfId="1" applyNumberFormat="1" applyFont="1" applyBorder="1" applyAlignment="1">
      <alignment horizontal="right"/>
    </xf>
    <xf numFmtId="164" fontId="19" fillId="0" borderId="40" xfId="1" applyNumberFormat="1" applyFont="1" applyBorder="1" applyAlignment="1">
      <alignment horizontal="right" vertical="top" wrapText="1"/>
    </xf>
    <xf numFmtId="164" fontId="19" fillId="0" borderId="55" xfId="1" applyNumberFormat="1" applyFont="1" applyBorder="1" applyAlignment="1">
      <alignment horizontal="right" vertical="top" wrapText="1"/>
    </xf>
    <xf numFmtId="164" fontId="3" fillId="0" borderId="36" xfId="1" applyNumberFormat="1" applyFont="1" applyBorder="1" applyAlignment="1">
      <alignment horizontal="right" vertical="center"/>
    </xf>
    <xf numFmtId="0" fontId="3" fillId="5" borderId="45"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3" fillId="0" borderId="14"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left" vertical="top"/>
    </xf>
    <xf numFmtId="0" fontId="24" fillId="0" borderId="29" xfId="0" applyFont="1" applyBorder="1" applyAlignment="1">
      <alignment horizontal="center" vertical="center" wrapText="1"/>
    </xf>
    <xf numFmtId="0" fontId="4" fillId="0" borderId="44" xfId="0" applyFont="1" applyFill="1" applyBorder="1" applyAlignment="1">
      <alignment horizontal="left" vertical="top" wrapText="1"/>
    </xf>
    <xf numFmtId="0" fontId="0" fillId="0" borderId="0" xfId="0" applyFill="1"/>
    <xf numFmtId="0" fontId="0" fillId="0" borderId="0" xfId="0" applyFill="1" applyAlignment="1">
      <alignment horizontal="center" vertical="center"/>
    </xf>
    <xf numFmtId="0" fontId="3" fillId="0" borderId="6"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1" xfId="0" applyFont="1" applyBorder="1" applyAlignment="1">
      <alignment horizontal="left" vertical="top" wrapText="1"/>
    </xf>
    <xf numFmtId="0" fontId="4" fillId="0" borderId="56" xfId="0" applyFont="1" applyBorder="1" applyAlignment="1">
      <alignment horizontal="left" vertical="top" wrapText="1"/>
    </xf>
    <xf numFmtId="0" fontId="4" fillId="0" borderId="8" xfId="0" applyFont="1" applyBorder="1" applyAlignment="1">
      <alignment horizontal="left" vertical="top" wrapText="1"/>
    </xf>
    <xf numFmtId="0" fontId="5" fillId="0" borderId="15" xfId="0" applyFont="1" applyBorder="1" applyAlignment="1">
      <alignment horizontal="left" vertical="top" wrapText="1"/>
    </xf>
    <xf numFmtId="0" fontId="4" fillId="0" borderId="21" xfId="0" applyFont="1" applyBorder="1" applyAlignment="1">
      <alignment vertical="top"/>
    </xf>
    <xf numFmtId="0" fontId="4" fillId="0" borderId="8" xfId="0" applyFont="1" applyBorder="1" applyAlignment="1">
      <alignment horizontal="center" vertical="center" wrapText="1"/>
    </xf>
    <xf numFmtId="164" fontId="4" fillId="0" borderId="59" xfId="1" applyNumberFormat="1" applyFont="1" applyBorder="1" applyAlignment="1">
      <alignment horizontal="left" vertical="top" wrapText="1"/>
    </xf>
    <xf numFmtId="164" fontId="4" fillId="0" borderId="40" xfId="1" applyNumberFormat="1" applyFont="1" applyBorder="1" applyAlignment="1">
      <alignment horizontal="left" vertical="top"/>
    </xf>
    <xf numFmtId="164" fontId="19" fillId="0" borderId="40" xfId="1" applyNumberFormat="1" applyFont="1" applyBorder="1" applyAlignment="1">
      <alignment horizontal="left" vertical="top" wrapText="1"/>
    </xf>
    <xf numFmtId="164" fontId="19" fillId="0" borderId="55" xfId="1" applyNumberFormat="1" applyFont="1" applyBorder="1" applyAlignment="1">
      <alignment horizontal="left" vertical="top" wrapText="1"/>
    </xf>
    <xf numFmtId="164" fontId="3" fillId="0" borderId="36" xfId="1" applyNumberFormat="1" applyFont="1" applyBorder="1" applyAlignment="1">
      <alignment horizontal="left" vertical="center"/>
    </xf>
    <xf numFmtId="0" fontId="0" fillId="12" borderId="67" xfId="0" applyFill="1" applyBorder="1"/>
    <xf numFmtId="164" fontId="4" fillId="0" borderId="0" xfId="1" applyNumberFormat="1" applyFont="1" applyBorder="1" applyAlignment="1">
      <alignment vertical="center"/>
    </xf>
    <xf numFmtId="164" fontId="4" fillId="0" borderId="0" xfId="1" applyNumberFormat="1" applyFont="1" applyBorder="1" applyAlignment="1">
      <alignment vertical="top" wrapText="1"/>
    </xf>
    <xf numFmtId="164" fontId="0" fillId="0" borderId="0" xfId="1" applyNumberFormat="1" applyFont="1" applyBorder="1" applyAlignment="1"/>
    <xf numFmtId="164" fontId="19" fillId="0" borderId="0" xfId="1" applyNumberFormat="1" applyFont="1" applyBorder="1" applyAlignment="1">
      <alignment vertical="top" wrapText="1"/>
    </xf>
    <xf numFmtId="164" fontId="3" fillId="0" borderId="0" xfId="1" applyNumberFormat="1" applyFont="1" applyBorder="1" applyAlignment="1">
      <alignment vertical="center"/>
    </xf>
    <xf numFmtId="0" fontId="4" fillId="0" borderId="35" xfId="0" applyFont="1" applyBorder="1" applyAlignment="1">
      <alignment horizontal="center" vertical="center"/>
    </xf>
    <xf numFmtId="0" fontId="17" fillId="0" borderId="14" xfId="0" applyFont="1" applyBorder="1" applyAlignment="1">
      <alignment horizontal="left" vertical="center" indent="5"/>
    </xf>
    <xf numFmtId="0" fontId="3" fillId="0" borderId="14" xfId="0" applyFont="1" applyFill="1" applyBorder="1" applyAlignment="1">
      <alignment horizontal="left" vertical="center" wrapText="1"/>
    </xf>
    <xf numFmtId="0" fontId="4" fillId="0" borderId="1" xfId="0" applyFont="1" applyBorder="1" applyAlignment="1">
      <alignment horizontal="left" vertical="top" wrapText="1"/>
    </xf>
    <xf numFmtId="0" fontId="0" fillId="0" borderId="45" xfId="0" applyBorder="1"/>
    <xf numFmtId="0" fontId="0" fillId="0" borderId="23" xfId="0" applyBorder="1"/>
    <xf numFmtId="0" fontId="0" fillId="0" borderId="27" xfId="0" applyBorder="1"/>
    <xf numFmtId="0" fontId="0" fillId="0" borderId="42" xfId="0" applyBorder="1"/>
    <xf numFmtId="0" fontId="0" fillId="0" borderId="30" xfId="0" applyBorder="1"/>
    <xf numFmtId="0" fontId="5" fillId="0" borderId="30" xfId="0" applyFont="1" applyBorder="1" applyAlignment="1">
      <alignment vertical="top" wrapText="1"/>
    </xf>
    <xf numFmtId="0" fontId="4" fillId="0" borderId="3" xfId="0" applyFont="1" applyBorder="1" applyAlignment="1">
      <alignment horizontal="center" vertical="center"/>
    </xf>
    <xf numFmtId="0" fontId="4" fillId="0" borderId="9" xfId="0" applyFont="1" applyBorder="1" applyAlignment="1">
      <alignment horizontal="left" vertical="top" wrapText="1"/>
    </xf>
    <xf numFmtId="0" fontId="4" fillId="0" borderId="15" xfId="0" applyFont="1" applyBorder="1" applyAlignment="1">
      <alignment horizontal="center" vertical="center"/>
    </xf>
    <xf numFmtId="0" fontId="4" fillId="0" borderId="68" xfId="0" applyFont="1" applyBorder="1" applyAlignment="1">
      <alignment horizontal="center" vertical="center"/>
    </xf>
    <xf numFmtId="0" fontId="4" fillId="0" borderId="0" xfId="0" applyFont="1" applyBorder="1" applyAlignment="1">
      <alignment horizontal="left" vertical="center" wrapText="1"/>
    </xf>
    <xf numFmtId="0" fontId="20" fillId="0" borderId="29" xfId="0" applyFont="1" applyBorder="1" applyAlignment="1">
      <alignment vertical="top" wrapText="1"/>
    </xf>
    <xf numFmtId="0" fontId="8" fillId="3" borderId="29" xfId="0" applyFont="1" applyFill="1" applyBorder="1" applyAlignment="1">
      <alignment horizontal="left" vertical="top" wrapText="1"/>
    </xf>
    <xf numFmtId="0" fontId="8" fillId="3" borderId="41" xfId="0" applyFont="1" applyFill="1" applyBorder="1" applyAlignment="1">
      <alignment horizontal="left" vertical="top" wrapText="1"/>
    </xf>
    <xf numFmtId="0" fontId="4" fillId="0" borderId="14" xfId="0" applyFont="1" applyBorder="1" applyAlignment="1">
      <alignment horizontal="left" vertical="top" wrapText="1"/>
    </xf>
    <xf numFmtId="0" fontId="4" fillId="0" borderId="45" xfId="0" applyFont="1" applyBorder="1" applyAlignment="1">
      <alignment horizontal="left" vertical="top" wrapText="1"/>
    </xf>
    <xf numFmtId="0" fontId="8" fillId="3" borderId="15"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0" borderId="33" xfId="0" applyFont="1" applyBorder="1" applyAlignment="1">
      <alignment horizontal="left" vertical="top" wrapText="1"/>
    </xf>
    <xf numFmtId="0" fontId="4" fillId="0" borderId="21" xfId="0" applyFont="1" applyBorder="1" applyAlignment="1">
      <alignment horizontal="left" vertical="top" wrapText="1"/>
    </xf>
    <xf numFmtId="0" fontId="4" fillId="0" borderId="10" xfId="0" applyFont="1" applyBorder="1" applyAlignment="1">
      <alignment horizontal="left" vertical="top" wrapText="1"/>
    </xf>
    <xf numFmtId="0" fontId="4" fillId="0" borderId="29" xfId="0" applyFont="1" applyBorder="1" applyAlignment="1">
      <alignment horizontal="left" vertical="top" wrapText="1"/>
    </xf>
    <xf numFmtId="0" fontId="4" fillId="0" borderId="14" xfId="0" applyFont="1" applyBorder="1" applyAlignment="1">
      <alignment horizontal="left" vertical="top" wrapText="1"/>
    </xf>
    <xf numFmtId="0" fontId="4" fillId="0" borderId="57" xfId="0" applyFont="1" applyBorder="1" applyAlignment="1">
      <alignment horizontal="left" vertical="top" wrapText="1"/>
    </xf>
    <xf numFmtId="0" fontId="4" fillId="0" borderId="45" xfId="0" applyFont="1" applyBorder="1" applyAlignment="1">
      <alignment horizontal="left" vertical="top" wrapText="1"/>
    </xf>
    <xf numFmtId="0" fontId="1" fillId="0" borderId="0" xfId="0" applyFont="1" applyAlignment="1">
      <alignment horizontal="left"/>
    </xf>
    <xf numFmtId="0" fontId="4" fillId="0" borderId="15" xfId="0" applyFont="1" applyBorder="1" applyAlignment="1">
      <alignment horizontal="left" vertical="top" wrapText="1"/>
    </xf>
    <xf numFmtId="0" fontId="3" fillId="0" borderId="0" xfId="0" applyFont="1" applyAlignment="1">
      <alignment horizontal="right" vertical="center"/>
    </xf>
    <xf numFmtId="0" fontId="1" fillId="0" borderId="0" xfId="0" applyFont="1" applyAlignment="1">
      <alignment horizontal="right"/>
    </xf>
    <xf numFmtId="0" fontId="0" fillId="3" borderId="45" xfId="0" applyFill="1" applyBorder="1" applyAlignment="1">
      <alignment horizontal="left" vertical="top"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4" fillId="0" borderId="6" xfId="0" applyFont="1" applyBorder="1" applyAlignment="1">
      <alignment horizontal="left" vertical="top"/>
    </xf>
    <xf numFmtId="0" fontId="4" fillId="0" borderId="8" xfId="0" applyFont="1" applyFill="1" applyBorder="1" applyAlignment="1">
      <alignment horizontal="left" vertical="top" wrapText="1"/>
    </xf>
    <xf numFmtId="0" fontId="8" fillId="3" borderId="45" xfId="0" applyFont="1" applyFill="1" applyBorder="1" applyAlignment="1">
      <alignment horizontal="left" vertical="top" wrapText="1"/>
    </xf>
    <xf numFmtId="0" fontId="8" fillId="3" borderId="29" xfId="0" applyFont="1" applyFill="1" applyBorder="1" applyAlignment="1">
      <alignment vertical="top" wrapText="1"/>
    </xf>
    <xf numFmtId="0" fontId="4" fillId="0" borderId="23" xfId="0" applyFont="1" applyBorder="1" applyAlignment="1">
      <alignment horizontal="left" vertical="top" wrapText="1"/>
    </xf>
    <xf numFmtId="0" fontId="26" fillId="3" borderId="0" xfId="0" applyFont="1" applyFill="1" applyAlignment="1">
      <alignment horizontal="center" vertical="center"/>
    </xf>
    <xf numFmtId="0" fontId="14" fillId="0" borderId="14" xfId="0" applyFont="1" applyBorder="1" applyAlignment="1">
      <alignment horizontal="left" vertical="top" wrapText="1"/>
    </xf>
    <xf numFmtId="0" fontId="4" fillId="0" borderId="14" xfId="0" applyFont="1" applyBorder="1" applyAlignment="1">
      <alignment vertical="top"/>
    </xf>
    <xf numFmtId="0" fontId="0" fillId="0" borderId="0" xfId="0" applyAlignment="1">
      <alignment horizontal="left" vertical="top"/>
    </xf>
    <xf numFmtId="0" fontId="6" fillId="8" borderId="58" xfId="0" applyFont="1" applyFill="1" applyBorder="1"/>
    <xf numFmtId="0" fontId="0" fillId="8" borderId="12" xfId="0" applyFill="1" applyBorder="1"/>
    <xf numFmtId="0" fontId="0" fillId="0" borderId="29" xfId="0" applyBorder="1" applyAlignment="1">
      <alignment vertical="top" wrapText="1"/>
    </xf>
    <xf numFmtId="0" fontId="17" fillId="0" borderId="14" xfId="0" applyFont="1" applyBorder="1" applyAlignment="1">
      <alignment horizontal="left" vertical="top"/>
    </xf>
    <xf numFmtId="0" fontId="28" fillId="0" borderId="36" xfId="0" applyFont="1" applyBorder="1" applyAlignment="1">
      <alignment vertical="center" wrapText="1"/>
    </xf>
    <xf numFmtId="6" fontId="28" fillId="0" borderId="59" xfId="0" applyNumberFormat="1" applyFont="1" applyBorder="1"/>
    <xf numFmtId="0" fontId="27" fillId="0" borderId="0" xfId="0" applyFont="1" applyAlignment="1">
      <alignment horizontal="right" vertical="top"/>
    </xf>
    <xf numFmtId="0" fontId="4" fillId="0" borderId="56" xfId="0" applyFont="1" applyBorder="1" applyAlignment="1">
      <alignment vertical="center" wrapText="1"/>
    </xf>
    <xf numFmtId="0" fontId="5" fillId="0" borderId="15" xfId="0" applyFont="1" applyBorder="1" applyAlignment="1">
      <alignment vertical="top" wrapText="1"/>
    </xf>
    <xf numFmtId="0" fontId="4" fillId="0" borderId="35" xfId="0" applyFont="1" applyBorder="1" applyAlignment="1">
      <alignment vertical="top" wrapText="1"/>
    </xf>
    <xf numFmtId="0" fontId="5" fillId="0" borderId="6" xfId="0" applyFont="1" applyBorder="1" applyAlignment="1">
      <alignment horizontal="left" vertical="top" wrapText="1"/>
    </xf>
    <xf numFmtId="0" fontId="4" fillId="0" borderId="61" xfId="0" applyFont="1" applyBorder="1" applyAlignment="1">
      <alignment vertical="center" wrapText="1"/>
    </xf>
    <xf numFmtId="0" fontId="4" fillId="0" borderId="3" xfId="0" applyFont="1" applyBorder="1" applyAlignment="1">
      <alignment vertical="center" wrapText="1"/>
    </xf>
    <xf numFmtId="6" fontId="4" fillId="0" borderId="20" xfId="0" applyNumberFormat="1" applyFont="1" applyBorder="1" applyAlignment="1">
      <alignment horizontal="right" vertical="center"/>
    </xf>
    <xf numFmtId="0" fontId="4" fillId="0" borderId="3" xfId="0" applyFont="1" applyBorder="1" applyAlignment="1">
      <alignment vertical="center"/>
    </xf>
    <xf numFmtId="0" fontId="3" fillId="0" borderId="10" xfId="0" applyFont="1" applyBorder="1" applyAlignment="1">
      <alignment vertical="center"/>
    </xf>
    <xf numFmtId="6" fontId="3" fillId="0" borderId="26" xfId="0" applyNumberFormat="1" applyFont="1" applyBorder="1" applyAlignment="1">
      <alignment horizontal="right" vertical="center"/>
    </xf>
    <xf numFmtId="0" fontId="28" fillId="0" borderId="54" xfId="0" applyFont="1" applyBorder="1" applyAlignment="1">
      <alignment vertical="center" wrapText="1"/>
    </xf>
    <xf numFmtId="6" fontId="28" fillId="0" borderId="47" xfId="0" applyNumberFormat="1" applyFont="1" applyBorder="1" applyAlignment="1">
      <alignment horizontal="right" vertical="center"/>
    </xf>
    <xf numFmtId="0" fontId="0" fillId="0" borderId="0" xfId="0" applyAlignment="1">
      <alignment horizontal="center"/>
    </xf>
    <xf numFmtId="0" fontId="5" fillId="0" borderId="38" xfId="0" applyFont="1" applyBorder="1" applyAlignment="1">
      <alignment vertical="top" wrapText="1"/>
    </xf>
    <xf numFmtId="0" fontId="0" fillId="0" borderId="38" xfId="0" applyBorder="1" applyAlignment="1">
      <alignment vertical="top" wrapText="1"/>
    </xf>
    <xf numFmtId="0" fontId="12" fillId="0" borderId="0" xfId="0" applyFont="1"/>
    <xf numFmtId="0" fontId="3" fillId="5" borderId="32"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5" fillId="0" borderId="40" xfId="0" applyFont="1" applyBorder="1" applyAlignment="1">
      <alignment vertical="top" wrapText="1"/>
    </xf>
    <xf numFmtId="0" fontId="8" fillId="0" borderId="45" xfId="0" applyFont="1" applyBorder="1" applyAlignment="1">
      <alignment horizontal="left" vertical="top" wrapText="1"/>
    </xf>
    <xf numFmtId="3" fontId="0" fillId="0" borderId="0" xfId="0" applyNumberFormat="1"/>
    <xf numFmtId="0" fontId="5" fillId="0" borderId="29" xfId="0" applyFont="1" applyBorder="1" applyAlignment="1">
      <alignment horizontal="left" vertical="top" wrapText="1"/>
    </xf>
    <xf numFmtId="0" fontId="4" fillId="0" borderId="0" xfId="0" applyFont="1" applyAlignment="1">
      <alignment horizontal="left" wrapText="1"/>
    </xf>
    <xf numFmtId="0" fontId="3" fillId="0" borderId="23" xfId="0" applyFont="1" applyBorder="1" applyAlignment="1">
      <alignment vertical="top" wrapText="1"/>
    </xf>
    <xf numFmtId="0" fontId="3" fillId="0" borderId="6" xfId="0" applyFont="1" applyBorder="1" applyAlignment="1">
      <alignment vertical="top" wrapText="1"/>
    </xf>
    <xf numFmtId="0" fontId="4" fillId="0" borderId="58" xfId="0" applyFont="1" applyBorder="1" applyAlignment="1">
      <alignment vertical="center" wrapText="1"/>
    </xf>
    <xf numFmtId="0" fontId="20" fillId="0" borderId="0" xfId="0" applyFont="1" applyBorder="1" applyAlignment="1">
      <alignment horizontal="center" vertical="top" wrapText="1"/>
    </xf>
    <xf numFmtId="0" fontId="17" fillId="0" borderId="0" xfId="0" applyFont="1" applyBorder="1" applyAlignment="1">
      <alignment horizontal="left" vertical="top" wrapText="1"/>
    </xf>
    <xf numFmtId="0" fontId="3" fillId="0" borderId="14" xfId="0" applyFont="1" applyBorder="1" applyAlignment="1">
      <alignment wrapText="1"/>
    </xf>
    <xf numFmtId="0" fontId="4" fillId="0" borderId="40" xfId="0" applyFont="1" applyBorder="1" applyAlignment="1">
      <alignment vertical="top" wrapText="1"/>
    </xf>
    <xf numFmtId="0" fontId="3" fillId="0" borderId="56" xfId="0" applyFont="1" applyBorder="1" applyAlignment="1">
      <alignment vertical="top" wrapText="1"/>
    </xf>
    <xf numFmtId="0" fontId="4" fillId="0" borderId="72" xfId="0" applyFont="1" applyBorder="1" applyAlignment="1">
      <alignment vertical="center" wrapText="1"/>
    </xf>
    <xf numFmtId="0" fontId="4" fillId="0" borderId="22" xfId="0" applyFont="1" applyBorder="1" applyAlignment="1">
      <alignment vertical="top" wrapText="1"/>
    </xf>
    <xf numFmtId="0" fontId="4" fillId="0" borderId="73" xfId="0" applyFont="1" applyBorder="1" applyAlignment="1">
      <alignment vertical="center" wrapText="1"/>
    </xf>
    <xf numFmtId="0" fontId="4" fillId="0" borderId="4" xfId="0" applyFont="1" applyBorder="1" applyAlignment="1">
      <alignment horizontal="center" vertical="center"/>
    </xf>
    <xf numFmtId="0" fontId="0" fillId="0" borderId="41" xfId="0" applyBorder="1"/>
    <xf numFmtId="0" fontId="4" fillId="0" borderId="46" xfId="0" applyFont="1" applyFill="1" applyBorder="1" applyAlignment="1">
      <alignment vertical="top" wrapText="1"/>
    </xf>
    <xf numFmtId="0" fontId="5" fillId="0" borderId="45" xfId="0" applyFont="1" applyBorder="1" applyAlignment="1">
      <alignment vertical="top" wrapText="1"/>
    </xf>
    <xf numFmtId="0" fontId="4" fillId="0" borderId="42" xfId="0" applyFont="1" applyBorder="1" applyAlignment="1">
      <alignment horizontal="left" vertical="top" wrapText="1"/>
    </xf>
    <xf numFmtId="0" fontId="17" fillId="0" borderId="29" xfId="0" applyFont="1" applyBorder="1" applyAlignment="1">
      <alignment horizontal="left" vertical="top"/>
    </xf>
    <xf numFmtId="0" fontId="4" fillId="0" borderId="50" xfId="0" applyFont="1" applyBorder="1" applyAlignment="1">
      <alignment vertical="top" wrapText="1"/>
    </xf>
    <xf numFmtId="0" fontId="4" fillId="0" borderId="53" xfId="0" applyFont="1" applyBorder="1" applyAlignment="1">
      <alignment horizontal="left" vertical="top" wrapText="1"/>
    </xf>
    <xf numFmtId="6" fontId="4" fillId="0" borderId="0" xfId="0" applyNumberFormat="1" applyFont="1" applyBorder="1" applyAlignment="1">
      <alignment horizontal="right" vertical="center"/>
    </xf>
    <xf numFmtId="164" fontId="4" fillId="0" borderId="0" xfId="1" applyNumberFormat="1" applyFont="1" applyBorder="1" applyAlignment="1"/>
    <xf numFmtId="0" fontId="4" fillId="0" borderId="49" xfId="0" applyFont="1" applyBorder="1" applyAlignment="1">
      <alignment horizontal="center" vertical="center"/>
    </xf>
    <xf numFmtId="0" fontId="4" fillId="0" borderId="61" xfId="0" applyFont="1" applyBorder="1" applyAlignment="1">
      <alignment horizontal="center" vertical="center"/>
    </xf>
    <xf numFmtId="0" fontId="4" fillId="0" borderId="70" xfId="0" applyFont="1" applyBorder="1" applyAlignment="1">
      <alignment horizontal="center" vertical="center"/>
    </xf>
    <xf numFmtId="0" fontId="4" fillId="0" borderId="69" xfId="0" applyFont="1" applyBorder="1" applyAlignment="1">
      <alignment horizontal="center" vertical="center"/>
    </xf>
    <xf numFmtId="0" fontId="4" fillId="0" borderId="62" xfId="0" applyFont="1" applyBorder="1" applyAlignment="1">
      <alignment horizontal="center" vertical="center"/>
    </xf>
    <xf numFmtId="0" fontId="3" fillId="4" borderId="7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24"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4" fillId="3" borderId="15" xfId="0" applyFont="1" applyFill="1" applyBorder="1" applyAlignment="1">
      <alignment horizontal="center" vertical="center"/>
    </xf>
    <xf numFmtId="0" fontId="4" fillId="3" borderId="44" xfId="0" applyFont="1" applyFill="1" applyBorder="1" applyAlignment="1">
      <alignment horizontal="center" vertical="center" wrapText="1"/>
    </xf>
    <xf numFmtId="0" fontId="4" fillId="13" borderId="14"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13" borderId="62"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13" borderId="6" xfId="0" applyFont="1" applyFill="1" applyBorder="1" applyAlignment="1">
      <alignment horizontal="center" vertical="center"/>
    </xf>
    <xf numFmtId="0" fontId="3" fillId="13" borderId="41" xfId="0" applyFont="1" applyFill="1" applyBorder="1" applyAlignment="1">
      <alignment horizontal="center" vertical="center" wrapText="1"/>
    </xf>
    <xf numFmtId="0" fontId="4" fillId="13" borderId="45" xfId="0" applyFont="1" applyFill="1" applyBorder="1" applyAlignment="1">
      <alignment horizontal="center" vertical="center"/>
    </xf>
    <xf numFmtId="0" fontId="4" fillId="13" borderId="14" xfId="0" applyFont="1" applyFill="1" applyBorder="1" applyAlignment="1">
      <alignment horizontal="center" vertical="center"/>
    </xf>
    <xf numFmtId="0" fontId="4" fillId="13" borderId="29" xfId="0" applyFont="1" applyFill="1" applyBorder="1" applyAlignment="1">
      <alignment horizontal="center" vertical="center"/>
    </xf>
    <xf numFmtId="0" fontId="3" fillId="3" borderId="14" xfId="0" applyFont="1" applyFill="1" applyBorder="1" applyAlignment="1">
      <alignment horizontal="center" vertical="center" wrapText="1"/>
    </xf>
    <xf numFmtId="0" fontId="5" fillId="3" borderId="14" xfId="0" applyFont="1" applyFill="1" applyBorder="1" applyAlignment="1">
      <alignment horizontal="left" vertical="top" wrapText="1"/>
    </xf>
    <xf numFmtId="0" fontId="3" fillId="5" borderId="70" xfId="0" applyFont="1" applyFill="1" applyBorder="1" applyAlignment="1">
      <alignment horizontal="center" vertical="center" wrapText="1"/>
    </xf>
    <xf numFmtId="0" fontId="4" fillId="0" borderId="70" xfId="0" applyFont="1" applyBorder="1" applyAlignment="1">
      <alignment horizontal="left" vertical="top" wrapText="1"/>
    </xf>
    <xf numFmtId="0" fontId="3" fillId="11" borderId="70" xfId="0" applyFont="1" applyFill="1" applyBorder="1" applyAlignment="1">
      <alignment horizontal="center" vertical="center" wrapText="1"/>
    </xf>
    <xf numFmtId="0" fontId="3" fillId="7" borderId="70" xfId="0" applyFont="1" applyFill="1" applyBorder="1" applyAlignment="1">
      <alignment horizontal="center" vertical="center" wrapText="1"/>
    </xf>
    <xf numFmtId="0" fontId="3" fillId="7" borderId="68" xfId="0" applyFont="1" applyFill="1" applyBorder="1" applyAlignment="1">
      <alignment horizontal="center" vertical="center" wrapText="1"/>
    </xf>
    <xf numFmtId="0" fontId="3" fillId="4" borderId="69" xfId="0" applyFont="1" applyFill="1" applyBorder="1" applyAlignment="1">
      <alignment horizontal="center" vertical="center" wrapText="1"/>
    </xf>
    <xf numFmtId="0" fontId="8" fillId="3" borderId="6" xfId="0" applyFont="1" applyFill="1" applyBorder="1" applyAlignment="1">
      <alignment horizontal="left" vertical="top" wrapText="1"/>
    </xf>
    <xf numFmtId="0" fontId="4" fillId="0" borderId="14" xfId="0" applyFont="1" applyBorder="1" applyAlignment="1">
      <alignment horizontal="left" vertical="top" wrapText="1"/>
    </xf>
    <xf numFmtId="0" fontId="4" fillId="0" borderId="45" xfId="0" applyFont="1" applyBorder="1" applyAlignment="1">
      <alignment horizontal="left" vertical="top" wrapText="1"/>
    </xf>
    <xf numFmtId="0" fontId="4" fillId="0" borderId="44" xfId="0" applyFont="1" applyBorder="1" applyAlignment="1">
      <alignment vertical="top" wrapText="1"/>
    </xf>
    <xf numFmtId="0" fontId="26" fillId="3" borderId="8" xfId="0" applyFont="1" applyFill="1" applyBorder="1" applyAlignment="1">
      <alignment horizontal="left" vertical="top" wrapText="1"/>
    </xf>
    <xf numFmtId="0" fontId="0" fillId="13" borderId="1" xfId="0" applyFill="1" applyBorder="1"/>
    <xf numFmtId="0" fontId="4" fillId="3" borderId="3" xfId="0" applyFont="1" applyFill="1" applyBorder="1" applyAlignment="1">
      <alignment horizontal="center" vertical="center"/>
    </xf>
    <xf numFmtId="0" fontId="29" fillId="0" borderId="0" xfId="0" applyFont="1"/>
    <xf numFmtId="0" fontId="4" fillId="0" borderId="10" xfId="0" applyFont="1" applyBorder="1" applyAlignment="1">
      <alignment horizontal="left" vertical="top" wrapText="1"/>
    </xf>
    <xf numFmtId="0" fontId="4" fillId="0" borderId="14" xfId="0" applyFont="1" applyBorder="1" applyAlignment="1">
      <alignment horizontal="left" vertical="top" wrapText="1"/>
    </xf>
    <xf numFmtId="0" fontId="8" fillId="3" borderId="14" xfId="0" applyFont="1" applyFill="1" applyBorder="1" applyAlignment="1">
      <alignment horizontal="left" vertical="top" wrapText="1"/>
    </xf>
    <xf numFmtId="0" fontId="5" fillId="0" borderId="14" xfId="0" applyFont="1" applyBorder="1" applyAlignment="1">
      <alignment horizontal="left" vertical="top" wrapText="1"/>
    </xf>
    <xf numFmtId="0" fontId="4" fillId="0" borderId="14" xfId="0" applyFont="1" applyBorder="1" applyAlignment="1">
      <alignment horizontal="left" vertical="top" wrapText="1"/>
    </xf>
    <xf numFmtId="0" fontId="1" fillId="0" borderId="0" xfId="0" applyFont="1" applyAlignment="1">
      <alignment horizontal="left"/>
    </xf>
    <xf numFmtId="0" fontId="8" fillId="3" borderId="14" xfId="0" applyFont="1" applyFill="1" applyBorder="1" applyAlignment="1">
      <alignment horizontal="left" vertical="top" wrapText="1"/>
    </xf>
    <xf numFmtId="0" fontId="4" fillId="0" borderId="15" xfId="0" applyFont="1" applyBorder="1" applyAlignment="1">
      <alignment horizontal="left" vertical="top" wrapText="1"/>
    </xf>
    <xf numFmtId="0" fontId="0" fillId="0" borderId="35" xfId="0" applyBorder="1" applyAlignment="1"/>
    <xf numFmtId="0" fontId="0" fillId="0" borderId="0" xfId="0" applyAlignment="1"/>
    <xf numFmtId="0" fontId="3" fillId="0" borderId="0" xfId="0" applyFont="1" applyBorder="1"/>
    <xf numFmtId="164" fontId="4" fillId="0" borderId="39" xfId="1" applyNumberFormat="1" applyFont="1" applyBorder="1" applyAlignment="1">
      <alignment vertical="center"/>
    </xf>
    <xf numFmtId="0" fontId="4" fillId="3" borderId="11" xfId="0" applyFont="1" applyFill="1" applyBorder="1" applyAlignment="1">
      <alignment horizontal="left" vertical="top" wrapText="1"/>
    </xf>
    <xf numFmtId="0" fontId="6" fillId="9" borderId="46" xfId="0" applyFont="1" applyFill="1" applyBorder="1"/>
    <xf numFmtId="0" fontId="0" fillId="9" borderId="35" xfId="0" applyFill="1" applyBorder="1"/>
    <xf numFmtId="0" fontId="0" fillId="9" borderId="52" xfId="0" applyFill="1" applyBorder="1"/>
    <xf numFmtId="0" fontId="3" fillId="4" borderId="63" xfId="0" applyFont="1" applyFill="1" applyBorder="1" applyAlignment="1">
      <alignment horizontal="center" vertical="center" wrapText="1"/>
    </xf>
    <xf numFmtId="0" fontId="3" fillId="4" borderId="64" xfId="0" applyFont="1" applyFill="1" applyBorder="1" applyAlignment="1">
      <alignment horizontal="center" vertical="center" wrapText="1"/>
    </xf>
    <xf numFmtId="0" fontId="3" fillId="4" borderId="76" xfId="0" applyFont="1" applyFill="1" applyBorder="1" applyAlignment="1">
      <alignment horizontal="center" vertical="center" wrapText="1"/>
    </xf>
    <xf numFmtId="0" fontId="6" fillId="8" borderId="46" xfId="0" applyFont="1" applyFill="1" applyBorder="1"/>
    <xf numFmtId="0" fontId="0" fillId="8" borderId="35" xfId="0" applyFill="1" applyBorder="1"/>
    <xf numFmtId="0" fontId="0" fillId="8" borderId="52" xfId="0" applyFill="1" applyBorder="1"/>
    <xf numFmtId="0" fontId="3" fillId="11" borderId="63"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11" borderId="76" xfId="0" applyFont="1" applyFill="1" applyBorder="1" applyAlignment="1">
      <alignment horizontal="center" vertical="center" wrapText="1"/>
    </xf>
    <xf numFmtId="0" fontId="3" fillId="6" borderId="63" xfId="0" applyFont="1" applyFill="1" applyBorder="1" applyAlignment="1">
      <alignment horizontal="center" vertical="center" wrapText="1"/>
    </xf>
    <xf numFmtId="0" fontId="3" fillId="6" borderId="70"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 fillId="6" borderId="76" xfId="0" applyFont="1" applyFill="1" applyBorder="1" applyAlignment="1">
      <alignment horizontal="center" vertical="center" wrapText="1"/>
    </xf>
    <xf numFmtId="0" fontId="3" fillId="5" borderId="75" xfId="0" applyFont="1" applyFill="1" applyBorder="1" applyAlignment="1">
      <alignment horizontal="center" vertical="center" wrapText="1"/>
    </xf>
    <xf numFmtId="0" fontId="3" fillId="5" borderId="69" xfId="0" applyFont="1" applyFill="1" applyBorder="1" applyAlignment="1">
      <alignment horizontal="center" vertical="center" wrapText="1"/>
    </xf>
    <xf numFmtId="0" fontId="3" fillId="5" borderId="76" xfId="0" applyFont="1" applyFill="1" applyBorder="1" applyAlignment="1">
      <alignment horizontal="center" vertical="center" wrapText="1"/>
    </xf>
    <xf numFmtId="0" fontId="0" fillId="0" borderId="3" xfId="0" applyBorder="1" applyAlignment="1">
      <alignment vertical="center"/>
    </xf>
    <xf numFmtId="0" fontId="4" fillId="0" borderId="10" xfId="0" applyFont="1" applyBorder="1" applyAlignment="1">
      <alignment horizontal="left" vertical="top" wrapText="1"/>
    </xf>
    <xf numFmtId="0" fontId="4" fillId="0" borderId="14" xfId="0" applyFont="1" applyBorder="1" applyAlignment="1">
      <alignment horizontal="left" vertical="top" wrapText="1"/>
    </xf>
    <xf numFmtId="0" fontId="4" fillId="0" borderId="21" xfId="0" applyFont="1" applyBorder="1" applyAlignment="1">
      <alignment horizontal="left" vertical="top" wrapText="1"/>
    </xf>
    <xf numFmtId="0" fontId="4" fillId="0" borderId="21" xfId="0" applyFont="1" applyBorder="1" applyAlignment="1">
      <alignment vertical="top" wrapText="1"/>
    </xf>
    <xf numFmtId="0" fontId="4" fillId="0" borderId="45" xfId="0" applyFont="1" applyBorder="1" applyAlignment="1">
      <alignment horizontal="left" vertical="top" wrapText="1"/>
    </xf>
    <xf numFmtId="0" fontId="4" fillId="0" borderId="44" xfId="0" applyFont="1" applyBorder="1" applyAlignment="1">
      <alignment vertical="top" wrapText="1"/>
    </xf>
    <xf numFmtId="0" fontId="4" fillId="0" borderId="41" xfId="0" applyFont="1" applyBorder="1" applyAlignment="1">
      <alignment vertical="top" wrapText="1"/>
    </xf>
    <xf numFmtId="0" fontId="8" fillId="3" borderId="14" xfId="0" applyFont="1" applyFill="1" applyBorder="1" applyAlignment="1">
      <alignment horizontal="left" vertical="top" wrapText="1"/>
    </xf>
    <xf numFmtId="0" fontId="4" fillId="0" borderId="13" xfId="0" applyFont="1" applyBorder="1" applyAlignment="1">
      <alignment horizontal="left" vertical="top" wrapText="1"/>
    </xf>
    <xf numFmtId="0" fontId="4" fillId="0" borderId="23" xfId="0" applyFont="1" applyBorder="1" applyAlignment="1">
      <alignment horizontal="left" vertical="top" wrapText="1"/>
    </xf>
    <xf numFmtId="0" fontId="4" fillId="0" borderId="15" xfId="0" applyFont="1" applyBorder="1" applyAlignment="1">
      <alignment horizontal="left" vertical="top" wrapText="1"/>
    </xf>
    <xf numFmtId="0" fontId="3" fillId="4" borderId="68" xfId="0" applyFont="1" applyFill="1" applyBorder="1" applyAlignment="1">
      <alignment horizontal="center" vertical="center" wrapText="1"/>
    </xf>
    <xf numFmtId="0" fontId="3" fillId="7" borderId="63" xfId="0" applyFont="1" applyFill="1" applyBorder="1" applyAlignment="1">
      <alignment horizontal="center" vertical="center" wrapText="1"/>
    </xf>
    <xf numFmtId="0" fontId="3" fillId="7" borderId="64" xfId="0" applyFont="1" applyFill="1" applyBorder="1" applyAlignment="1">
      <alignment horizontal="center" vertical="center" wrapText="1"/>
    </xf>
    <xf numFmtId="0" fontId="3" fillId="7" borderId="76" xfId="0" applyFont="1" applyFill="1" applyBorder="1" applyAlignment="1">
      <alignment horizontal="center" vertical="center" wrapText="1"/>
    </xf>
    <xf numFmtId="0" fontId="3" fillId="11" borderId="68" xfId="0" applyFont="1" applyFill="1" applyBorder="1" applyAlignment="1">
      <alignment horizontal="center" vertical="center" wrapText="1"/>
    </xf>
    <xf numFmtId="0" fontId="7" fillId="2" borderId="0" xfId="0" applyFont="1" applyFill="1" applyBorder="1"/>
    <xf numFmtId="0" fontId="3" fillId="6" borderId="68"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left" vertical="top" wrapText="1"/>
    </xf>
    <xf numFmtId="0" fontId="3" fillId="7" borderId="69" xfId="0" applyFont="1" applyFill="1" applyBorder="1" applyAlignment="1">
      <alignment horizontal="center" vertical="center" wrapText="1"/>
    </xf>
    <xf numFmtId="0" fontId="3" fillId="7" borderId="75" xfId="0" applyFont="1" applyFill="1" applyBorder="1" applyAlignment="1">
      <alignment horizontal="center" vertical="center" wrapText="1"/>
    </xf>
    <xf numFmtId="0" fontId="3" fillId="11" borderId="69" xfId="0" applyFont="1" applyFill="1" applyBorder="1" applyAlignment="1">
      <alignment horizontal="center" vertical="center" wrapText="1"/>
    </xf>
    <xf numFmtId="0" fontId="3" fillId="6" borderId="69" xfId="0" applyFont="1" applyFill="1" applyBorder="1" applyAlignment="1">
      <alignment horizontal="center" vertical="center" wrapText="1"/>
    </xf>
    <xf numFmtId="0" fontId="3" fillId="5" borderId="64" xfId="0" applyFont="1" applyFill="1" applyBorder="1" applyAlignment="1">
      <alignment horizontal="center" vertical="center" wrapText="1"/>
    </xf>
    <xf numFmtId="0" fontId="3" fillId="0" borderId="0" xfId="0" applyFont="1" applyAlignment="1">
      <alignment horizontal="left" vertical="center"/>
    </xf>
    <xf numFmtId="0" fontId="0" fillId="10" borderId="17" xfId="0" applyFill="1" applyBorder="1" applyAlignment="1"/>
    <xf numFmtId="0" fontId="0" fillId="10" borderId="18" xfId="0" applyFill="1" applyBorder="1" applyAlignment="1"/>
    <xf numFmtId="0" fontId="6" fillId="9" borderId="16" xfId="0" applyFont="1" applyFill="1" applyBorder="1" applyAlignment="1"/>
    <xf numFmtId="0" fontId="6" fillId="9" borderId="17" xfId="0" applyFont="1" applyFill="1" applyBorder="1" applyAlignment="1"/>
    <xf numFmtId="0" fontId="6" fillId="9" borderId="18" xfId="0" applyFont="1" applyFill="1" applyBorder="1" applyAlignment="1"/>
    <xf numFmtId="0" fontId="0" fillId="0" borderId="24" xfId="0" applyBorder="1"/>
    <xf numFmtId="0" fontId="4" fillId="0" borderId="15" xfId="0" applyFont="1" applyBorder="1" applyAlignment="1">
      <alignment horizontal="center" vertical="center"/>
    </xf>
    <xf numFmtId="0" fontId="27" fillId="0" borderId="0" xfId="0" applyFont="1"/>
    <xf numFmtId="164" fontId="3" fillId="0" borderId="0" xfId="1" applyNumberFormat="1" applyFont="1" applyBorder="1" applyAlignment="1">
      <alignment vertical="top" wrapText="1"/>
    </xf>
    <xf numFmtId="0" fontId="8" fillId="3" borderId="3" xfId="0" applyFont="1" applyFill="1" applyBorder="1" applyAlignment="1">
      <alignment horizontal="left" vertical="top" wrapText="1"/>
    </xf>
    <xf numFmtId="0" fontId="0" fillId="0" borderId="14" xfId="0" applyBorder="1" applyAlignment="1">
      <alignment vertical="center"/>
    </xf>
    <xf numFmtId="0" fontId="0" fillId="0" borderId="29" xfId="0" applyBorder="1" applyAlignment="1">
      <alignment vertical="center"/>
    </xf>
    <xf numFmtId="0" fontId="4" fillId="0" borderId="6" xfId="0" applyFont="1" applyFill="1" applyBorder="1" applyAlignment="1">
      <alignment horizontal="left" vertical="top" wrapText="1"/>
    </xf>
    <xf numFmtId="0" fontId="0" fillId="0" borderId="15" xfId="0" applyBorder="1" applyAlignment="1">
      <alignment vertical="center"/>
    </xf>
    <xf numFmtId="6" fontId="3" fillId="0" borderId="0" xfId="0" applyNumberFormat="1" applyFont="1" applyBorder="1" applyAlignment="1">
      <alignment horizontal="left" vertical="center"/>
    </xf>
    <xf numFmtId="0" fontId="3" fillId="0" borderId="0" xfId="0" applyFont="1" applyAlignment="1">
      <alignment horizontal="right" vertical="center"/>
    </xf>
    <xf numFmtId="0" fontId="3" fillId="0" borderId="40" xfId="0" applyFont="1" applyBorder="1" applyAlignment="1">
      <alignment vertical="center" wrapText="1"/>
    </xf>
    <xf numFmtId="0" fontId="3" fillId="0" borderId="38" xfId="0" applyFont="1" applyBorder="1" applyAlignment="1">
      <alignment vertical="center" wrapText="1"/>
    </xf>
    <xf numFmtId="0" fontId="3" fillId="0" borderId="55" xfId="0" applyFont="1" applyBorder="1" applyAlignment="1">
      <alignment vertical="center" wrapText="1"/>
    </xf>
    <xf numFmtId="0" fontId="0" fillId="0" borderId="45" xfId="0" applyBorder="1" applyAlignment="1">
      <alignment vertical="center"/>
    </xf>
    <xf numFmtId="0" fontId="6" fillId="8" borderId="16" xfId="0" applyFont="1" applyFill="1" applyBorder="1" applyAlignment="1"/>
    <xf numFmtId="0" fontId="6" fillId="8" borderId="17" xfId="0" applyFont="1" applyFill="1" applyBorder="1" applyAlignment="1"/>
    <xf numFmtId="0" fontId="6" fillId="8" borderId="18" xfId="0" applyFont="1" applyFill="1" applyBorder="1" applyAlignment="1"/>
    <xf numFmtId="0" fontId="6" fillId="10" borderId="16" xfId="0" applyFont="1" applyFill="1" applyBorder="1" applyAlignment="1"/>
    <xf numFmtId="0" fontId="6" fillId="10" borderId="17" xfId="0" applyFont="1" applyFill="1" applyBorder="1" applyAlignment="1"/>
    <xf numFmtId="0" fontId="6" fillId="10" borderId="18" xfId="0" applyFont="1" applyFill="1" applyBorder="1" applyAlignment="1"/>
    <xf numFmtId="0" fontId="3" fillId="11" borderId="75" xfId="0" applyFont="1" applyFill="1" applyBorder="1" applyAlignment="1">
      <alignment horizontal="center" vertical="center" wrapText="1"/>
    </xf>
    <xf numFmtId="0" fontId="3" fillId="6" borderId="75" xfId="0" applyFont="1" applyFill="1" applyBorder="1" applyAlignment="1">
      <alignment horizontal="center" vertical="center" wrapText="1"/>
    </xf>
    <xf numFmtId="0" fontId="3" fillId="7" borderId="39" xfId="0" applyFont="1" applyFill="1" applyBorder="1" applyAlignment="1">
      <alignment horizontal="center" vertical="center" wrapText="1"/>
    </xf>
    <xf numFmtId="0" fontId="3" fillId="11" borderId="39"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0" fillId="2" borderId="17" xfId="0" applyFill="1" applyBorder="1"/>
    <xf numFmtId="0" fontId="0" fillId="2" borderId="18" xfId="0" applyFill="1" applyBorder="1"/>
    <xf numFmtId="0" fontId="4" fillId="3" borderId="10" xfId="0" applyFont="1" applyFill="1" applyBorder="1" applyAlignment="1">
      <alignment horizontal="center" vertical="center"/>
    </xf>
    <xf numFmtId="0" fontId="4" fillId="13" borderId="8" xfId="0" applyFont="1" applyFill="1" applyBorder="1" applyAlignment="1">
      <alignment horizontal="center" vertical="center" wrapText="1"/>
    </xf>
    <xf numFmtId="0" fontId="11" fillId="6" borderId="70" xfId="0" applyFont="1" applyFill="1" applyBorder="1" applyAlignment="1">
      <alignment horizontal="center" vertical="center" wrapText="1"/>
    </xf>
    <xf numFmtId="0" fontId="4" fillId="0" borderId="21" xfId="0" applyFont="1" applyBorder="1"/>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left" vertical="top" wrapText="1"/>
    </xf>
    <xf numFmtId="0" fontId="4" fillId="3" borderId="14" xfId="0" applyFont="1" applyFill="1" applyBorder="1" applyAlignment="1">
      <alignment horizontal="center" vertical="center"/>
    </xf>
    <xf numFmtId="0" fontId="3" fillId="0" borderId="11" xfId="0" applyFont="1" applyBorder="1" applyAlignment="1">
      <alignment vertical="top" wrapText="1"/>
    </xf>
    <xf numFmtId="0" fontId="4" fillId="3" borderId="11" xfId="0" applyFont="1" applyFill="1" applyBorder="1" applyAlignment="1">
      <alignment horizontal="center" vertical="center"/>
    </xf>
    <xf numFmtId="0" fontId="8" fillId="0" borderId="10" xfId="0" applyFont="1" applyBorder="1" applyAlignment="1">
      <alignment horizontal="left" vertical="top" wrapText="1"/>
    </xf>
    <xf numFmtId="0" fontId="4" fillId="13" borderId="4" xfId="0" applyFont="1" applyFill="1" applyBorder="1" applyAlignment="1">
      <alignment horizontal="center" vertical="center" wrapText="1"/>
    </xf>
    <xf numFmtId="0" fontId="4" fillId="3" borderId="10" xfId="0" applyFont="1" applyFill="1" applyBorder="1" applyAlignment="1">
      <alignment horizontal="left" vertical="top" wrapText="1"/>
    </xf>
    <xf numFmtId="0" fontId="4" fillId="3" borderId="10" xfId="0" applyFont="1" applyFill="1" applyBorder="1" applyAlignment="1">
      <alignment horizontal="left" vertical="top"/>
    </xf>
    <xf numFmtId="0" fontId="4" fillId="0" borderId="57" xfId="0" applyFont="1" applyBorder="1" applyAlignment="1">
      <alignment vertical="top" wrapText="1"/>
    </xf>
    <xf numFmtId="0" fontId="0" fillId="0" borderId="0" xfId="0" applyBorder="1" applyAlignment="1">
      <alignment vertical="center"/>
    </xf>
    <xf numFmtId="0" fontId="0" fillId="0" borderId="12" xfId="0" applyBorder="1" applyAlignment="1">
      <alignment vertical="center"/>
    </xf>
    <xf numFmtId="0" fontId="4" fillId="13" borderId="44" xfId="0" applyFont="1" applyFill="1" applyBorder="1" applyAlignment="1">
      <alignment horizontal="center" vertical="center" wrapText="1"/>
    </xf>
    <xf numFmtId="0" fontId="8" fillId="0" borderId="67" xfId="0" applyFont="1" applyBorder="1" applyAlignment="1">
      <alignment horizontal="left" vertical="top" wrapText="1"/>
    </xf>
    <xf numFmtId="0" fontId="28" fillId="0" borderId="59" xfId="0" applyFont="1" applyBorder="1" applyAlignment="1">
      <alignment vertical="center"/>
    </xf>
    <xf numFmtId="164" fontId="28" fillId="0" borderId="36" xfId="1" applyNumberFormat="1" applyFont="1" applyBorder="1" applyAlignment="1">
      <alignment vertical="center"/>
    </xf>
    <xf numFmtId="0" fontId="27" fillId="0" borderId="0" xfId="0" applyFont="1" applyAlignment="1">
      <alignment horizontal="right"/>
    </xf>
    <xf numFmtId="0" fontId="10" fillId="0" borderId="0" xfId="0" applyFont="1" applyAlignment="1">
      <alignment vertical="center"/>
    </xf>
    <xf numFmtId="0" fontId="0" fillId="0" borderId="23" xfId="0" applyBorder="1" applyAlignment="1">
      <alignment vertical="top" wrapText="1"/>
    </xf>
    <xf numFmtId="0" fontId="4" fillId="0" borderId="24" xfId="0" applyFont="1" applyBorder="1" applyAlignment="1">
      <alignment horizontal="left" vertical="top"/>
    </xf>
    <xf numFmtId="0" fontId="0" fillId="3" borderId="0" xfId="0" applyFill="1" applyBorder="1" applyAlignment="1">
      <alignment horizontal="left" vertical="top" wrapText="1"/>
    </xf>
    <xf numFmtId="0" fontId="25" fillId="0" borderId="14" xfId="0" applyFont="1" applyBorder="1" applyAlignment="1">
      <alignment horizontal="left" vertical="top" wrapText="1"/>
    </xf>
    <xf numFmtId="0" fontId="4" fillId="3" borderId="49" xfId="0" applyFont="1" applyFill="1" applyBorder="1" applyAlignment="1">
      <alignment horizontal="center" vertical="top"/>
    </xf>
    <xf numFmtId="0" fontId="4" fillId="0" borderId="14" xfId="0" applyFont="1" applyBorder="1" applyAlignment="1">
      <alignment horizontal="left" vertical="top" wrapText="1"/>
    </xf>
    <xf numFmtId="0" fontId="4" fillId="0" borderId="6" xfId="0" applyFont="1" applyBorder="1" applyAlignment="1">
      <alignment vertical="top" wrapText="1"/>
    </xf>
    <xf numFmtId="0" fontId="1" fillId="0" borderId="0" xfId="0" applyFont="1" applyAlignment="1">
      <alignment horizontal="right"/>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left" vertical="top" wrapText="1"/>
    </xf>
    <xf numFmtId="0" fontId="4" fillId="0" borderId="29" xfId="0" applyFont="1" applyBorder="1" applyAlignment="1">
      <alignment horizontal="left" vertical="top" wrapText="1"/>
    </xf>
    <xf numFmtId="0" fontId="8" fillId="3" borderId="14" xfId="0" applyFont="1" applyFill="1" applyBorder="1" applyAlignment="1">
      <alignment horizontal="left" vertical="top" wrapText="1"/>
    </xf>
    <xf numFmtId="0" fontId="4" fillId="0" borderId="14" xfId="0" applyFont="1" applyBorder="1" applyAlignment="1">
      <alignment horizontal="center" vertical="center"/>
    </xf>
    <xf numFmtId="6" fontId="4" fillId="0" borderId="65" xfId="0" applyNumberFormat="1" applyFont="1" applyBorder="1" applyAlignment="1">
      <alignment horizontal="right" vertical="center"/>
    </xf>
    <xf numFmtId="164" fontId="4" fillId="0" borderId="39" xfId="1" applyNumberFormat="1" applyFont="1" applyBorder="1" applyAlignment="1">
      <alignment horizontal="right" vertical="center"/>
    </xf>
    <xf numFmtId="164" fontId="4" fillId="0" borderId="39" xfId="1" applyNumberFormat="1" applyFont="1" applyBorder="1" applyAlignment="1">
      <alignment horizontal="left" vertical="center"/>
    </xf>
    <xf numFmtId="164" fontId="30" fillId="0" borderId="40" xfId="1" applyNumberFormat="1" applyFont="1" applyBorder="1" applyAlignment="1"/>
    <xf numFmtId="0" fontId="0" fillId="0" borderId="56" xfId="0" applyBorder="1"/>
    <xf numFmtId="0" fontId="0" fillId="0" borderId="25" xfId="0" applyBorder="1"/>
    <xf numFmtId="0" fontId="0" fillId="2" borderId="35" xfId="0" applyFill="1" applyBorder="1"/>
    <xf numFmtId="0" fontId="0" fillId="2" borderId="52" xfId="0" applyFill="1" applyBorder="1"/>
    <xf numFmtId="0" fontId="3" fillId="6" borderId="50"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53" xfId="0" applyFont="1" applyFill="1" applyBorder="1" applyAlignment="1">
      <alignment horizontal="center" vertical="center" wrapText="1"/>
    </xf>
    <xf numFmtId="0" fontId="3" fillId="6" borderId="47" xfId="0" applyFont="1" applyFill="1" applyBorder="1" applyAlignment="1">
      <alignment horizontal="center" vertical="center" wrapText="1"/>
    </xf>
    <xf numFmtId="16" fontId="0" fillId="0" borderId="0" xfId="0" applyNumberFormat="1" applyAlignment="1">
      <alignment horizontal="right"/>
    </xf>
    <xf numFmtId="14" fontId="0" fillId="0" borderId="0" xfId="0" applyNumberFormat="1" applyAlignment="1">
      <alignment horizontal="right"/>
    </xf>
    <xf numFmtId="0" fontId="4" fillId="0" borderId="10" xfId="0" applyFont="1" applyBorder="1" applyAlignment="1">
      <alignment horizontal="center" vertical="center"/>
    </xf>
    <xf numFmtId="0" fontId="4" fillId="0" borderId="24" xfId="0" applyFont="1" applyBorder="1" applyAlignment="1">
      <alignment horizontal="center" vertical="top" wrapText="1"/>
    </xf>
    <xf numFmtId="0" fontId="4" fillId="0" borderId="14" xfId="0" applyFont="1" applyBorder="1" applyAlignment="1">
      <alignment vertical="center" wrapText="1"/>
    </xf>
    <xf numFmtId="0" fontId="0" fillId="0" borderId="29" xfId="0" applyBorder="1" applyAlignment="1">
      <alignment vertical="top"/>
    </xf>
    <xf numFmtId="0" fontId="0" fillId="0" borderId="15" xfId="0" applyBorder="1" applyAlignment="1">
      <alignment vertical="top" wrapText="1"/>
    </xf>
    <xf numFmtId="0" fontId="0" fillId="0" borderId="14" xfId="0" applyBorder="1" applyAlignment="1">
      <alignment vertical="top"/>
    </xf>
    <xf numFmtId="0" fontId="0" fillId="0" borderId="14" xfId="0" applyBorder="1" applyAlignment="1">
      <alignment vertical="top" wrapText="1"/>
    </xf>
    <xf numFmtId="0" fontId="0" fillId="0" borderId="15" xfId="0" applyBorder="1" applyAlignment="1">
      <alignment vertical="top"/>
    </xf>
    <xf numFmtId="0" fontId="4" fillId="3" borderId="14" xfId="0" applyFont="1" applyFill="1" applyBorder="1" applyAlignment="1">
      <alignment horizontal="left" vertical="top"/>
    </xf>
    <xf numFmtId="0" fontId="31" fillId="0" borderId="14" xfId="0" applyFont="1" applyBorder="1" applyAlignment="1">
      <alignment vertical="center" wrapText="1"/>
    </xf>
    <xf numFmtId="0" fontId="31" fillId="0" borderId="14" xfId="0" applyFont="1" applyBorder="1"/>
    <xf numFmtId="0" fontId="31" fillId="0" borderId="15" xfId="0" applyFont="1" applyBorder="1"/>
    <xf numFmtId="0" fontId="4" fillId="2" borderId="17" xfId="0" applyFont="1" applyFill="1" applyBorder="1"/>
    <xf numFmtId="0" fontId="4" fillId="3" borderId="4" xfId="0" applyFont="1" applyFill="1" applyBorder="1" applyAlignment="1">
      <alignment horizontal="left" vertical="top" wrapText="1"/>
    </xf>
    <xf numFmtId="0" fontId="4" fillId="0" borderId="7" xfId="0" applyFont="1" applyBorder="1" applyAlignment="1">
      <alignment vertical="top" wrapText="1"/>
    </xf>
    <xf numFmtId="0" fontId="0" fillId="0" borderId="8" xfId="0" applyBorder="1"/>
    <xf numFmtId="0" fontId="8" fillId="0" borderId="30" xfId="0" applyFont="1" applyBorder="1" applyAlignment="1">
      <alignment horizontal="left" vertical="top" wrapText="1"/>
    </xf>
    <xf numFmtId="0" fontId="3" fillId="3" borderId="15" xfId="0" applyFont="1" applyFill="1" applyBorder="1" applyAlignment="1">
      <alignment horizontal="center" vertical="center" wrapText="1"/>
    </xf>
    <xf numFmtId="0" fontId="4" fillId="3" borderId="15" xfId="0" applyFont="1" applyFill="1" applyBorder="1" applyAlignment="1">
      <alignment horizontal="left" vertical="top" wrapText="1"/>
    </xf>
    <xf numFmtId="0" fontId="8" fillId="3" borderId="14" xfId="0" applyFont="1" applyFill="1" applyBorder="1" applyAlignment="1">
      <alignment horizontal="left" vertical="top"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Fill="1" applyBorder="1" applyAlignment="1">
      <alignment horizontal="left" vertical="top" wrapText="1"/>
    </xf>
    <xf numFmtId="0" fontId="4" fillId="0" borderId="14" xfId="0" applyFont="1" applyBorder="1" applyAlignment="1">
      <alignment horizontal="center" vertical="center"/>
    </xf>
    <xf numFmtId="0" fontId="4" fillId="0" borderId="15" xfId="0" applyFont="1" applyFill="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10" xfId="0" applyFont="1" applyBorder="1" applyAlignment="1">
      <alignment horizontal="left" vertical="top"/>
    </xf>
    <xf numFmtId="0" fontId="0" fillId="0" borderId="49" xfId="0" applyBorder="1" applyAlignment="1">
      <alignment vertical="center"/>
    </xf>
    <xf numFmtId="0" fontId="4" fillId="0" borderId="14" xfId="0" applyFont="1" applyBorder="1" applyAlignment="1">
      <alignment horizontal="left" vertical="top" wrapText="1"/>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14" xfId="0" applyFont="1" applyBorder="1" applyAlignment="1">
      <alignment horizontal="center" vertical="center"/>
    </xf>
    <xf numFmtId="0" fontId="4" fillId="3" borderId="45"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0" borderId="0" xfId="0" applyFont="1" applyAlignment="1">
      <alignment horizontal="center" vertical="center"/>
    </xf>
    <xf numFmtId="0" fontId="4" fillId="0" borderId="14" xfId="0" applyFont="1" applyBorder="1" applyAlignment="1">
      <alignment horizontal="left" vertical="top" wrapText="1"/>
    </xf>
    <xf numFmtId="0" fontId="4" fillId="0" borderId="10" xfId="0" applyFont="1" applyBorder="1" applyAlignment="1">
      <alignment horizontal="center" vertical="center"/>
    </xf>
    <xf numFmtId="0" fontId="4" fillId="3" borderId="45" xfId="0" applyFont="1" applyFill="1" applyBorder="1" applyAlignment="1">
      <alignment horizontal="left" vertical="top" wrapText="1"/>
    </xf>
    <xf numFmtId="0" fontId="4" fillId="3" borderId="14" xfId="0" applyFont="1" applyFill="1" applyBorder="1" applyAlignment="1">
      <alignment vertical="top" wrapText="1"/>
    </xf>
    <xf numFmtId="0" fontId="4" fillId="0" borderId="45"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67" xfId="0" applyFont="1" applyBorder="1" applyAlignment="1">
      <alignment horizontal="left" vertical="top" wrapText="1"/>
    </xf>
    <xf numFmtId="0" fontId="4" fillId="0" borderId="9" xfId="0" applyFont="1" applyBorder="1" applyAlignment="1">
      <alignment vertical="top" wrapText="1"/>
    </xf>
    <xf numFmtId="0" fontId="4" fillId="0" borderId="29" xfId="0" applyFont="1" applyBorder="1" applyAlignment="1">
      <alignment horizontal="left" vertical="top"/>
    </xf>
    <xf numFmtId="0" fontId="4" fillId="0" borderId="14" xfId="0" applyFont="1" applyFill="1" applyBorder="1" applyAlignment="1">
      <alignment horizontal="left" vertical="top" wrapText="1"/>
    </xf>
    <xf numFmtId="0" fontId="4" fillId="13" borderId="15" xfId="0" applyFont="1" applyFill="1" applyBorder="1" applyAlignment="1">
      <alignment horizontal="center" vertical="center"/>
    </xf>
    <xf numFmtId="0" fontId="4" fillId="13" borderId="61" xfId="0" applyFont="1" applyFill="1" applyBorder="1" applyAlignment="1">
      <alignment horizontal="center" vertical="center"/>
    </xf>
    <xf numFmtId="0" fontId="4" fillId="13" borderId="2" xfId="0" applyFont="1" applyFill="1" applyBorder="1" applyAlignment="1">
      <alignment horizontal="center" vertical="center"/>
    </xf>
    <xf numFmtId="0" fontId="4" fillId="14" borderId="0" xfId="0" applyFont="1" applyFill="1" applyAlignment="1">
      <alignment horizontal="left" vertical="top" wrapText="1"/>
    </xf>
    <xf numFmtId="0" fontId="4" fillId="0" borderId="0" xfId="0" applyFont="1" applyFill="1" applyAlignment="1">
      <alignment horizontal="left" vertical="top" wrapText="1"/>
    </xf>
    <xf numFmtId="0" fontId="4" fillId="0" borderId="13" xfId="0" applyFont="1" applyFill="1" applyBorder="1" applyAlignment="1">
      <alignment horizontal="left" vertical="top" wrapText="1"/>
    </xf>
    <xf numFmtId="0" fontId="4" fillId="0" borderId="70" xfId="0" applyFont="1" applyFill="1" applyBorder="1" applyAlignment="1">
      <alignment horizontal="left" vertical="top" wrapText="1"/>
    </xf>
    <xf numFmtId="0" fontId="4" fillId="0" borderId="14" xfId="0" applyFont="1" applyFill="1" applyBorder="1" applyAlignment="1">
      <alignment vertical="top" wrapText="1"/>
    </xf>
    <xf numFmtId="0" fontId="4" fillId="0" borderId="29" xfId="0" applyFont="1" applyFill="1" applyBorder="1" applyAlignment="1">
      <alignment vertical="top" wrapText="1"/>
    </xf>
    <xf numFmtId="0" fontId="8" fillId="0" borderId="7"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77" xfId="0" applyFont="1" applyBorder="1" applyAlignment="1">
      <alignment horizontal="left" vertical="top" wrapText="1"/>
    </xf>
    <xf numFmtId="0" fontId="4" fillId="3" borderId="45"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0" borderId="14" xfId="0" applyFont="1" applyBorder="1" applyAlignment="1">
      <alignment horizontal="left" vertical="top" wrapText="1"/>
    </xf>
    <xf numFmtId="0" fontId="4" fillId="0" borderId="14" xfId="0" applyFont="1" applyBorder="1" applyAlignment="1">
      <alignment horizontal="left" vertical="top" wrapText="1"/>
    </xf>
    <xf numFmtId="0" fontId="4" fillId="0" borderId="29" xfId="0" applyFont="1" applyBorder="1" applyAlignment="1">
      <alignment horizontal="left" vertical="top" wrapText="1"/>
    </xf>
    <xf numFmtId="0" fontId="8" fillId="3" borderId="14" xfId="0" applyFont="1" applyFill="1" applyBorder="1" applyAlignment="1">
      <alignment horizontal="left" vertical="top" wrapText="1"/>
    </xf>
    <xf numFmtId="0" fontId="8" fillId="3" borderId="29" xfId="0" applyFont="1" applyFill="1" applyBorder="1" applyAlignment="1">
      <alignment horizontal="left" vertical="top" wrapText="1"/>
    </xf>
    <xf numFmtId="0" fontId="4" fillId="0" borderId="23" xfId="0" applyFont="1" applyBorder="1" applyAlignment="1">
      <alignment horizontal="left" vertical="top" wrapText="1"/>
    </xf>
    <xf numFmtId="0" fontId="4" fillId="0" borderId="32" xfId="0" applyFont="1" applyBorder="1" applyAlignment="1">
      <alignment horizontal="left" vertical="top" wrapText="1"/>
    </xf>
    <xf numFmtId="0" fontId="8" fillId="0" borderId="9" xfId="0" applyFont="1" applyBorder="1" applyAlignment="1">
      <alignment vertical="top" wrapText="1"/>
    </xf>
    <xf numFmtId="0" fontId="4" fillId="0" borderId="14" xfId="0" applyFont="1" applyBorder="1" applyAlignment="1">
      <alignment horizontal="left" vertical="top" wrapText="1"/>
    </xf>
    <xf numFmtId="0" fontId="4" fillId="0" borderId="29" xfId="0" applyFont="1" applyBorder="1" applyAlignment="1">
      <alignment horizontal="left" vertical="top" wrapText="1"/>
    </xf>
    <xf numFmtId="0" fontId="8" fillId="3" borderId="14" xfId="0" applyFont="1" applyFill="1" applyBorder="1" applyAlignment="1">
      <alignment horizontal="left" vertical="top" wrapText="1"/>
    </xf>
    <xf numFmtId="0" fontId="8" fillId="3" borderId="29" xfId="0" applyFont="1" applyFill="1" applyBorder="1" applyAlignment="1">
      <alignment horizontal="left" vertical="top" wrapText="1"/>
    </xf>
    <xf numFmtId="0" fontId="4" fillId="0" borderId="23" xfId="0" applyFont="1" applyBorder="1" applyAlignment="1">
      <alignment horizontal="left" vertical="top" wrapText="1"/>
    </xf>
    <xf numFmtId="0" fontId="4" fillId="0" borderId="21" xfId="0" applyFont="1" applyBorder="1" applyAlignment="1">
      <alignment horizontal="left" vertical="top" wrapText="1"/>
    </xf>
    <xf numFmtId="0" fontId="4" fillId="0" borderId="45" xfId="0" applyFont="1" applyBorder="1" applyAlignment="1">
      <alignment horizontal="left" vertical="top" wrapText="1"/>
    </xf>
    <xf numFmtId="0" fontId="4" fillId="0" borderId="14" xfId="0" applyFont="1" applyFill="1" applyBorder="1" applyAlignment="1">
      <alignment horizontal="left" vertical="top" wrapText="1"/>
    </xf>
    <xf numFmtId="0" fontId="4" fillId="0" borderId="21" xfId="0" applyFont="1" applyBorder="1" applyAlignment="1">
      <alignment vertical="top" wrapText="1"/>
    </xf>
    <xf numFmtId="0" fontId="4" fillId="0" borderId="29" xfId="0" applyFont="1" applyBorder="1" applyAlignment="1">
      <alignment horizontal="center" vertical="top" wrapText="1"/>
    </xf>
    <xf numFmtId="0" fontId="5" fillId="0" borderId="14" xfId="0" applyFont="1" applyBorder="1" applyAlignment="1">
      <alignment horizontal="left" vertical="top" wrapText="1"/>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15" xfId="0" applyFont="1" applyBorder="1" applyAlignment="1">
      <alignment horizontal="left" vertical="top" wrapText="1"/>
    </xf>
    <xf numFmtId="0" fontId="4" fillId="0" borderId="14" xfId="0" applyFont="1" applyBorder="1" applyAlignment="1">
      <alignment horizontal="center" vertical="top" wrapText="1"/>
    </xf>
    <xf numFmtId="0" fontId="5" fillId="0" borderId="10" xfId="0" applyFont="1" applyBorder="1" applyAlignment="1">
      <alignment horizontal="left" vertical="top" wrapText="1"/>
    </xf>
    <xf numFmtId="0" fontId="4" fillId="0" borderId="14" xfId="0" applyFont="1" applyBorder="1" applyAlignment="1">
      <alignment horizontal="center" vertical="center"/>
    </xf>
    <xf numFmtId="0" fontId="4" fillId="3" borderId="45"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29" xfId="0" applyFont="1" applyFill="1" applyBorder="1" applyAlignment="1">
      <alignment horizontal="left" vertical="top" wrapText="1"/>
    </xf>
    <xf numFmtId="0" fontId="3" fillId="0" borderId="0" xfId="0" applyFont="1" applyFill="1" applyBorder="1" applyAlignment="1">
      <alignment horizontal="center" vertical="center" wrapText="1"/>
    </xf>
    <xf numFmtId="0" fontId="4" fillId="0" borderId="27" xfId="0" applyFont="1" applyBorder="1" applyAlignment="1">
      <alignment horizontal="left" vertical="top"/>
    </xf>
    <xf numFmtId="0" fontId="0" fillId="0" borderId="0" xfId="0" applyAlignment="1">
      <alignment wrapText="1"/>
    </xf>
    <xf numFmtId="6" fontId="3" fillId="0" borderId="0" xfId="0" applyNumberFormat="1" applyFont="1" applyBorder="1" applyAlignment="1">
      <alignment horizontal="right" vertical="center" wrapText="1"/>
    </xf>
    <xf numFmtId="0" fontId="9" fillId="0" borderId="0" xfId="0" applyFont="1" applyAlignment="1">
      <alignment horizontal="right" wrapText="1"/>
    </xf>
    <xf numFmtId="0" fontId="0" fillId="12" borderId="35" xfId="0" applyFill="1" applyBorder="1" applyAlignment="1">
      <alignment wrapText="1"/>
    </xf>
    <xf numFmtId="0" fontId="4" fillId="0" borderId="53" xfId="0" applyFont="1" applyBorder="1" applyAlignment="1">
      <alignment horizontal="center" vertical="center" wrapText="1"/>
    </xf>
    <xf numFmtId="8" fontId="0" fillId="0" borderId="0" xfId="0" applyNumberFormat="1" applyAlignment="1">
      <alignment wrapText="1"/>
    </xf>
    <xf numFmtId="0" fontId="1" fillId="0" borderId="0" xfId="0" applyFont="1" applyAlignment="1">
      <alignment horizontal="right" vertical="top" wrapText="1"/>
    </xf>
    <xf numFmtId="0" fontId="0" fillId="0" borderId="0" xfId="0" applyAlignment="1">
      <alignment horizontal="right" vertical="top" wrapText="1"/>
    </xf>
    <xf numFmtId="0" fontId="0" fillId="12" borderId="18" xfId="0" applyFill="1" applyBorder="1" applyAlignment="1">
      <alignment wrapText="1"/>
    </xf>
    <xf numFmtId="0" fontId="0" fillId="0" borderId="27" xfId="0" applyBorder="1" applyAlignment="1">
      <alignment wrapText="1"/>
    </xf>
    <xf numFmtId="0" fontId="4" fillId="0" borderId="27" xfId="0" applyFont="1" applyBorder="1" applyAlignment="1">
      <alignment vertical="top" wrapText="1"/>
    </xf>
    <xf numFmtId="0" fontId="4" fillId="0" borderId="26" xfId="0" applyFont="1" applyBorder="1" applyAlignment="1">
      <alignment vertical="top" wrapText="1"/>
    </xf>
    <xf numFmtId="0" fontId="0" fillId="0" borderId="27" xfId="0" applyBorder="1" applyAlignment="1">
      <alignment vertical="top" wrapText="1"/>
    </xf>
    <xf numFmtId="0" fontId="7" fillId="2" borderId="18" xfId="0" applyFont="1" applyFill="1" applyBorder="1" applyAlignment="1">
      <alignment wrapText="1"/>
    </xf>
    <xf numFmtId="0" fontId="4" fillId="0" borderId="43" xfId="0" applyFont="1" applyBorder="1" applyAlignment="1">
      <alignment horizontal="left" vertical="top"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27" xfId="0" applyBorder="1" applyAlignment="1">
      <alignment horizontal="left" vertical="top" wrapText="1"/>
    </xf>
    <xf numFmtId="0" fontId="0" fillId="0" borderId="25" xfId="0" applyBorder="1" applyAlignment="1">
      <alignment horizontal="left" vertical="top" wrapText="1"/>
    </xf>
    <xf numFmtId="0" fontId="0" fillId="10" borderId="18" xfId="0" applyFill="1" applyBorder="1" applyAlignment="1">
      <alignment wrapText="1"/>
    </xf>
    <xf numFmtId="0" fontId="3" fillId="7" borderId="78" xfId="0" applyFont="1" applyFill="1" applyBorder="1" applyAlignment="1">
      <alignment horizontal="center" vertical="center" wrapText="1"/>
    </xf>
    <xf numFmtId="0" fontId="0" fillId="9" borderId="18" xfId="0" applyFill="1" applyBorder="1" applyAlignment="1">
      <alignment wrapText="1"/>
    </xf>
    <xf numFmtId="0" fontId="5" fillId="0" borderId="24" xfId="0" applyFont="1" applyBorder="1" applyAlignment="1">
      <alignment horizontal="center" vertical="center" wrapText="1"/>
    </xf>
    <xf numFmtId="0" fontId="5" fillId="0" borderId="31" xfId="0" applyFont="1" applyBorder="1" applyAlignment="1">
      <alignment horizontal="center" vertical="center" wrapText="1"/>
    </xf>
    <xf numFmtId="0" fontId="4"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4"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43" xfId="0" applyFont="1" applyBorder="1" applyAlignment="1">
      <alignment horizontal="center" vertical="center" wrapText="1"/>
    </xf>
    <xf numFmtId="0" fontId="4" fillId="0" borderId="24" xfId="0" applyFont="1" applyBorder="1" applyAlignment="1">
      <alignment horizontal="center" vertical="center"/>
    </xf>
    <xf numFmtId="0" fontId="4" fillId="0" borderId="24" xfId="0" applyFont="1" applyBorder="1" applyAlignment="1">
      <alignment vertical="top" wrapText="1"/>
    </xf>
    <xf numFmtId="0" fontId="4" fillId="0" borderId="31" xfId="0" applyFont="1" applyBorder="1" applyAlignment="1">
      <alignment vertical="top" wrapText="1"/>
    </xf>
    <xf numFmtId="0" fontId="4" fillId="2" borderId="18" xfId="0" applyFont="1" applyFill="1" applyBorder="1"/>
    <xf numFmtId="0" fontId="4" fillId="0" borderId="43" xfId="0" applyFont="1" applyBorder="1" applyAlignment="1">
      <alignment horizontal="center" vertical="top" wrapText="1"/>
    </xf>
    <xf numFmtId="0" fontId="4" fillId="3" borderId="20" xfId="0" applyFont="1" applyFill="1" applyBorder="1" applyAlignment="1">
      <alignment horizontal="left" vertical="top" wrapText="1"/>
    </xf>
    <xf numFmtId="0" fontId="4" fillId="3" borderId="24" xfId="0" applyFont="1" applyFill="1" applyBorder="1" applyAlignment="1">
      <alignment horizontal="left" vertical="top" wrapText="1"/>
    </xf>
    <xf numFmtId="0" fontId="4" fillId="0" borderId="43" xfId="0" applyFont="1" applyBorder="1" applyAlignment="1">
      <alignment horizontal="center" vertical="center" wrapText="1"/>
    </xf>
    <xf numFmtId="0" fontId="0" fillId="8" borderId="18" xfId="0" applyFill="1" applyBorder="1" applyAlignment="1">
      <alignment wrapText="1"/>
    </xf>
    <xf numFmtId="0" fontId="4" fillId="0" borderId="27" xfId="0" applyFont="1" applyBorder="1" applyAlignment="1">
      <alignment horizontal="left" vertical="top" wrapText="1"/>
    </xf>
    <xf numFmtId="3" fontId="4" fillId="0" borderId="7" xfId="0" applyNumberFormat="1" applyFont="1" applyBorder="1" applyAlignment="1">
      <alignment horizontal="right" vertical="top" wrapText="1"/>
    </xf>
    <xf numFmtId="0" fontId="4" fillId="0" borderId="7" xfId="0" applyFont="1" applyBorder="1"/>
    <xf numFmtId="0" fontId="3" fillId="4" borderId="39" xfId="0" applyFont="1" applyFill="1" applyBorder="1" applyAlignment="1">
      <alignment horizontal="center" vertical="center" wrapText="1"/>
    </xf>
    <xf numFmtId="1" fontId="4" fillId="0" borderId="52" xfId="0" applyNumberFormat="1" applyFont="1" applyBorder="1" applyAlignment="1">
      <alignment horizontal="right" vertical="top" wrapText="1"/>
    </xf>
    <xf numFmtId="0" fontId="4" fillId="0" borderId="36" xfId="0" applyFont="1" applyBorder="1" applyAlignment="1">
      <alignment horizontal="right" vertical="top"/>
    </xf>
    <xf numFmtId="0" fontId="6" fillId="9" borderId="18" xfId="0" applyFont="1" applyFill="1" applyBorder="1" applyAlignment="1">
      <alignment wrapText="1"/>
    </xf>
    <xf numFmtId="0" fontId="3" fillId="4" borderId="78" xfId="0" applyFont="1" applyFill="1" applyBorder="1" applyAlignment="1">
      <alignment horizontal="center" vertical="center"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43" xfId="0" applyFont="1" applyFill="1" applyBorder="1" applyAlignment="1">
      <alignment horizontal="center" vertical="center" wrapText="1"/>
    </xf>
    <xf numFmtId="0" fontId="8" fillId="0" borderId="24" xfId="0" applyFont="1" applyBorder="1" applyAlignment="1">
      <alignment horizontal="left" vertical="top" wrapText="1"/>
    </xf>
    <xf numFmtId="0" fontId="14" fillId="0" borderId="24" xfId="0" applyFont="1" applyBorder="1" applyAlignment="1">
      <alignment horizontal="left" vertical="top" wrapText="1"/>
    </xf>
    <xf numFmtId="0" fontId="8" fillId="0" borderId="31" xfId="0" applyFont="1" applyBorder="1" applyAlignment="1">
      <alignment horizontal="left" vertical="top" wrapText="1"/>
    </xf>
    <xf numFmtId="0" fontId="0" fillId="0" borderId="27" xfId="0" applyBorder="1" applyAlignment="1">
      <alignment horizontal="left" vertical="top"/>
    </xf>
    <xf numFmtId="0" fontId="4" fillId="3" borderId="24" xfId="0" applyFont="1" applyFill="1" applyBorder="1" applyAlignment="1">
      <alignment horizontal="center" vertical="center" wrapText="1"/>
    </xf>
    <xf numFmtId="0" fontId="8" fillId="0" borderId="27" xfId="0" applyFont="1" applyBorder="1" applyAlignment="1">
      <alignment horizontal="left" vertical="top" wrapText="1"/>
    </xf>
    <xf numFmtId="0" fontId="8" fillId="0" borderId="36" xfId="0" applyFont="1" applyBorder="1" applyAlignment="1">
      <alignment horizontal="left" vertical="top" wrapText="1"/>
    </xf>
    <xf numFmtId="17" fontId="4" fillId="0" borderId="43" xfId="0" applyNumberFormat="1" applyFont="1" applyBorder="1" applyAlignment="1">
      <alignment horizontal="left" vertical="top"/>
    </xf>
    <xf numFmtId="0" fontId="4" fillId="0" borderId="31" xfId="0" applyFont="1" applyBorder="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6" xfId="0" applyFont="1" applyFill="1" applyBorder="1" applyAlignment="1">
      <alignment horizontal="left" vertical="top" wrapText="1"/>
    </xf>
    <xf numFmtId="0" fontId="0" fillId="0" borderId="71" xfId="0" applyBorder="1"/>
    <xf numFmtId="0" fontId="20" fillId="0" borderId="24" xfId="0" applyFont="1" applyBorder="1" applyAlignment="1">
      <alignment horizontal="left" vertical="top" wrapText="1"/>
    </xf>
    <xf numFmtId="0" fontId="20" fillId="0" borderId="31" xfId="0" applyFont="1" applyBorder="1" applyAlignment="1">
      <alignment horizontal="left" vertical="top" wrapText="1"/>
    </xf>
    <xf numFmtId="0" fontId="0" fillId="8" borderId="71" xfId="0" applyFill="1" applyBorder="1"/>
    <xf numFmtId="0" fontId="4" fillId="0" borderId="65" xfId="0" applyFont="1" applyBorder="1" applyAlignment="1">
      <alignment horizontal="left" vertical="top" wrapText="1"/>
    </xf>
    <xf numFmtId="0" fontId="4" fillId="0" borderId="43" xfId="0" applyFont="1" applyBorder="1" applyAlignment="1">
      <alignment horizontal="left" vertical="top"/>
    </xf>
    <xf numFmtId="0" fontId="11" fillId="6" borderId="76" xfId="0" applyFont="1" applyFill="1" applyBorder="1" applyAlignment="1">
      <alignment horizontal="center" vertical="center" wrapText="1"/>
    </xf>
    <xf numFmtId="0" fontId="4" fillId="0" borderId="43" xfId="0" applyFont="1" applyFill="1" applyBorder="1" applyAlignment="1">
      <alignment horizontal="left" vertical="top" wrapText="1"/>
    </xf>
    <xf numFmtId="0" fontId="23" fillId="0" borderId="24" xfId="0" applyFont="1" applyBorder="1" applyAlignment="1">
      <alignment horizontal="center" vertical="center"/>
    </xf>
    <xf numFmtId="0" fontId="23" fillId="0" borderId="27" xfId="0" applyFont="1" applyBorder="1" applyAlignment="1">
      <alignment horizontal="center" vertical="center" wrapText="1"/>
    </xf>
    <xf numFmtId="0" fontId="23" fillId="0" borderId="36"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31" xfId="0" applyFont="1" applyBorder="1" applyAlignment="1">
      <alignment horizontal="center" vertical="center" wrapText="1"/>
    </xf>
    <xf numFmtId="0" fontId="4" fillId="0" borderId="27" xfId="0" applyFont="1" applyBorder="1" applyAlignment="1">
      <alignment horizontal="center" vertical="center"/>
    </xf>
    <xf numFmtId="0" fontId="4" fillId="3" borderId="47" xfId="0" applyFont="1" applyFill="1" applyBorder="1" applyAlignment="1">
      <alignment horizontal="center" vertical="center" wrapText="1"/>
    </xf>
    <xf numFmtId="0" fontId="5" fillId="0" borderId="24" xfId="0" applyFont="1" applyBorder="1" applyAlignment="1">
      <alignment vertical="top" wrapText="1"/>
    </xf>
    <xf numFmtId="0" fontId="5" fillId="0" borderId="31" xfId="0" applyFont="1" applyBorder="1" applyAlignment="1">
      <alignment vertical="top" wrapText="1"/>
    </xf>
    <xf numFmtId="0" fontId="5" fillId="0" borderId="27" xfId="0" applyFont="1" applyBorder="1" applyAlignment="1">
      <alignment vertical="top" wrapText="1"/>
    </xf>
    <xf numFmtId="0" fontId="5" fillId="0" borderId="36" xfId="0" applyFont="1" applyBorder="1" applyAlignment="1">
      <alignment vertical="top" wrapText="1"/>
    </xf>
    <xf numFmtId="0" fontId="3" fillId="11" borderId="78"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alignment horizontal="right" wrapText="1"/>
    </xf>
    <xf numFmtId="0" fontId="1" fillId="0" borderId="30" xfId="0" applyFont="1" applyBorder="1" applyAlignment="1"/>
    <xf numFmtId="0" fontId="1" fillId="0" borderId="0" xfId="0" applyFont="1" applyBorder="1" applyAlignment="1">
      <alignment wrapText="1"/>
    </xf>
    <xf numFmtId="0" fontId="1" fillId="0" borderId="0" xfId="0" applyFont="1" applyBorder="1" applyAlignment="1"/>
    <xf numFmtId="0" fontId="1" fillId="0" borderId="0" xfId="0" applyFont="1" applyBorder="1" applyAlignment="1">
      <alignment horizontal="left"/>
    </xf>
    <xf numFmtId="0" fontId="4" fillId="3" borderId="6" xfId="0" applyFont="1" applyFill="1" applyBorder="1" applyAlignment="1">
      <alignment vertical="top" wrapText="1"/>
    </xf>
    <xf numFmtId="0" fontId="8" fillId="3" borderId="6" xfId="0" applyFont="1" applyFill="1" applyBorder="1" applyAlignment="1">
      <alignment vertical="top" wrapText="1"/>
    </xf>
    <xf numFmtId="0" fontId="4" fillId="3" borderId="24" xfId="0" applyFont="1" applyFill="1" applyBorder="1" applyAlignment="1">
      <alignment vertical="top" wrapText="1"/>
    </xf>
    <xf numFmtId="0" fontId="4" fillId="3" borderId="2" xfId="0" applyFont="1" applyFill="1" applyBorder="1" applyAlignment="1">
      <alignment horizontal="left" vertical="top" wrapText="1"/>
    </xf>
    <xf numFmtId="0" fontId="8" fillId="14" borderId="1" xfId="0" applyFont="1" applyFill="1" applyBorder="1" applyAlignment="1">
      <alignment horizontal="center" vertical="center"/>
    </xf>
    <xf numFmtId="0" fontId="4" fillId="3" borderId="0" xfId="0" applyFont="1" applyFill="1" applyAlignment="1">
      <alignment horizontal="left" vertical="top" wrapText="1"/>
    </xf>
    <xf numFmtId="0" fontId="11" fillId="0" borderId="20" xfId="0" applyFont="1" applyBorder="1" applyAlignment="1">
      <alignment horizontal="center" vertical="center" wrapText="1"/>
    </xf>
    <xf numFmtId="0" fontId="8" fillId="0" borderId="24" xfId="0" applyFont="1" applyBorder="1" applyAlignment="1">
      <alignment vertical="center" wrapText="1"/>
    </xf>
    <xf numFmtId="0" fontId="4" fillId="3" borderId="0" xfId="0" applyFont="1" applyFill="1" applyBorder="1" applyAlignment="1">
      <alignment horizontal="left" vertical="top" wrapText="1"/>
    </xf>
    <xf numFmtId="0" fontId="4" fillId="3" borderId="29" xfId="0" applyFont="1" applyFill="1" applyBorder="1" applyAlignment="1">
      <alignment vertical="top" wrapText="1"/>
    </xf>
    <xf numFmtId="0" fontId="8" fillId="0" borderId="6" xfId="0" applyFont="1" applyFill="1" applyBorder="1" applyAlignment="1">
      <alignment horizontal="left" vertical="top" wrapText="1"/>
    </xf>
    <xf numFmtId="0" fontId="8" fillId="3" borderId="6" xfId="0" applyFont="1" applyFill="1" applyBorder="1" applyAlignment="1">
      <alignment horizontal="left" vertical="top"/>
    </xf>
    <xf numFmtId="0" fontId="8" fillId="0" borderId="0" xfId="0" applyFont="1" applyAlignment="1">
      <alignment vertical="top" wrapText="1"/>
    </xf>
    <xf numFmtId="0" fontId="8" fillId="13" borderId="15" xfId="0" applyFont="1" applyFill="1" applyBorder="1" applyAlignment="1">
      <alignment horizontal="center" vertical="center"/>
    </xf>
    <xf numFmtId="0" fontId="8" fillId="0" borderId="43" xfId="0" applyFont="1" applyFill="1" applyBorder="1" applyAlignment="1">
      <alignment horizontal="center" vertical="top" wrapText="1"/>
    </xf>
    <xf numFmtId="0" fontId="8" fillId="0" borderId="24" xfId="0" applyFont="1" applyFill="1" applyBorder="1" applyAlignment="1">
      <alignment horizontal="center" vertical="top" wrapText="1"/>
    </xf>
    <xf numFmtId="0" fontId="4" fillId="3" borderId="41" xfId="0" applyFont="1" applyFill="1" applyBorder="1" applyAlignment="1">
      <alignment vertical="top" wrapText="1"/>
    </xf>
    <xf numFmtId="0" fontId="4" fillId="0" borderId="24" xfId="0" applyFont="1" applyFill="1" applyBorder="1" applyAlignment="1">
      <alignment horizontal="center" vertical="top" wrapText="1"/>
    </xf>
    <xf numFmtId="0" fontId="8" fillId="0" borderId="2" xfId="0" applyFont="1" applyFill="1" applyBorder="1" applyAlignment="1">
      <alignment horizontal="center" vertical="center"/>
    </xf>
    <xf numFmtId="0" fontId="8" fillId="13" borderId="2" xfId="0" applyFont="1" applyFill="1" applyBorder="1" applyAlignment="1">
      <alignment horizontal="center" vertical="center"/>
    </xf>
    <xf numFmtId="0" fontId="4" fillId="3" borderId="15" xfId="0" applyFont="1" applyFill="1" applyBorder="1" applyAlignment="1">
      <alignment vertical="top" wrapText="1"/>
    </xf>
    <xf numFmtId="0" fontId="11" fillId="0" borderId="31" xfId="0" applyFont="1" applyBorder="1" applyAlignment="1">
      <alignment horizontal="center" vertical="center" wrapText="1"/>
    </xf>
    <xf numFmtId="0" fontId="11"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8" fillId="3" borderId="0" xfId="0" applyFont="1" applyFill="1" applyAlignment="1">
      <alignment vertical="top" wrapText="1"/>
    </xf>
    <xf numFmtId="0" fontId="8" fillId="3" borderId="61" xfId="0" applyFont="1" applyFill="1" applyBorder="1" applyAlignment="1">
      <alignment horizontal="left" vertical="top" wrapText="1"/>
    </xf>
    <xf numFmtId="0" fontId="8" fillId="3" borderId="14" xfId="0" applyFont="1" applyFill="1" applyBorder="1" applyAlignment="1">
      <alignment vertical="top" wrapText="1"/>
    </xf>
    <xf numFmtId="0" fontId="4" fillId="0" borderId="6" xfId="0" applyFont="1" applyBorder="1" applyAlignment="1">
      <alignment vertical="top"/>
    </xf>
    <xf numFmtId="0" fontId="4" fillId="0" borderId="14" xfId="0" applyFont="1" applyBorder="1" applyAlignment="1">
      <alignment horizontal="left" vertical="top" wrapText="1"/>
    </xf>
    <xf numFmtId="0" fontId="4" fillId="0" borderId="29" xfId="0" applyFont="1" applyBorder="1" applyAlignment="1">
      <alignment horizontal="left" vertical="top" wrapText="1"/>
    </xf>
    <xf numFmtId="0" fontId="8" fillId="3" borderId="14" xfId="0" applyFont="1" applyFill="1" applyBorder="1" applyAlignment="1">
      <alignment horizontal="left" vertical="top" wrapText="1"/>
    </xf>
    <xf numFmtId="0" fontId="8" fillId="3" borderId="29" xfId="0" applyFont="1" applyFill="1" applyBorder="1" applyAlignment="1">
      <alignment horizontal="left" vertical="top" wrapText="1"/>
    </xf>
    <xf numFmtId="0" fontId="4" fillId="0" borderId="40" xfId="0" applyFont="1" applyBorder="1" applyAlignment="1">
      <alignment horizontal="left" vertical="top" wrapText="1"/>
    </xf>
    <xf numFmtId="0" fontId="4" fillId="0" borderId="23" xfId="0" applyFont="1" applyBorder="1" applyAlignment="1">
      <alignment horizontal="left" vertical="top" wrapText="1"/>
    </xf>
    <xf numFmtId="0" fontId="6" fillId="8" borderId="16" xfId="0" applyFont="1" applyFill="1" applyBorder="1" applyAlignment="1">
      <alignment horizontal="left"/>
    </xf>
    <xf numFmtId="0" fontId="6" fillId="8" borderId="17" xfId="0" applyFont="1" applyFill="1" applyBorder="1" applyAlignment="1">
      <alignment horizontal="left"/>
    </xf>
    <xf numFmtId="0" fontId="6" fillId="8" borderId="18" xfId="0" applyFont="1" applyFill="1" applyBorder="1" applyAlignment="1">
      <alignment horizontal="left"/>
    </xf>
    <xf numFmtId="0" fontId="4" fillId="0" borderId="57" xfId="0" applyFont="1" applyBorder="1" applyAlignment="1">
      <alignment horizontal="left" vertical="top" wrapText="1"/>
    </xf>
    <xf numFmtId="0" fontId="4" fillId="0" borderId="21" xfId="0" applyFont="1" applyBorder="1" applyAlignment="1">
      <alignment horizontal="left" vertical="top" wrapText="1"/>
    </xf>
    <xf numFmtId="0" fontId="3" fillId="0" borderId="40" xfId="0" applyFont="1" applyBorder="1" applyAlignment="1">
      <alignment vertical="center" wrapText="1"/>
    </xf>
    <xf numFmtId="0" fontId="3" fillId="0" borderId="38" xfId="0" applyFont="1" applyBorder="1" applyAlignment="1">
      <alignment vertical="center" wrapText="1"/>
    </xf>
    <xf numFmtId="0" fontId="3" fillId="0" borderId="23" xfId="0" applyFont="1" applyBorder="1" applyAlignment="1">
      <alignment vertical="center" wrapText="1"/>
    </xf>
    <xf numFmtId="0" fontId="3" fillId="0" borderId="37" xfId="0" applyFont="1" applyBorder="1" applyAlignment="1">
      <alignment vertical="center" wrapText="1"/>
    </xf>
    <xf numFmtId="0" fontId="4" fillId="0" borderId="38" xfId="0" applyFont="1" applyBorder="1" applyAlignment="1">
      <alignment horizontal="left" vertical="top" wrapText="1"/>
    </xf>
    <xf numFmtId="0" fontId="4" fillId="0" borderId="32" xfId="0" applyFont="1" applyBorder="1" applyAlignment="1">
      <alignment horizontal="left" vertical="top" wrapText="1"/>
    </xf>
    <xf numFmtId="0" fontId="4" fillId="0" borderId="45" xfId="0" applyFont="1" applyBorder="1" applyAlignment="1">
      <alignment horizontal="left" vertical="top" wrapText="1"/>
    </xf>
    <xf numFmtId="0" fontId="1" fillId="0" borderId="0" xfId="0" applyFont="1" applyAlignment="1">
      <alignment horizontal="center" wrapText="1"/>
    </xf>
    <xf numFmtId="0" fontId="4" fillId="0" borderId="74" xfId="0" applyFont="1" applyBorder="1" applyAlignment="1">
      <alignment horizontal="left" vertical="top" wrapText="1"/>
    </xf>
    <xf numFmtId="0" fontId="4" fillId="0" borderId="55" xfId="0" applyFont="1" applyBorder="1" applyAlignment="1">
      <alignment horizontal="left" vertical="top" wrapText="1"/>
    </xf>
    <xf numFmtId="0" fontId="4" fillId="0" borderId="14" xfId="0" applyFont="1" applyFill="1" applyBorder="1" applyAlignment="1">
      <alignment horizontal="left" vertical="top" wrapText="1"/>
    </xf>
    <xf numFmtId="0" fontId="3" fillId="0" borderId="0" xfId="0" applyFont="1" applyAlignment="1">
      <alignment horizontal="right" vertical="center"/>
    </xf>
    <xf numFmtId="0" fontId="1" fillId="0" borderId="35" xfId="0" applyFont="1" applyBorder="1" applyAlignment="1">
      <alignment horizontal="right"/>
    </xf>
    <xf numFmtId="0" fontId="1" fillId="0" borderId="0" xfId="0" applyFont="1" applyAlignment="1">
      <alignment horizontal="right"/>
    </xf>
    <xf numFmtId="0" fontId="3" fillId="0" borderId="0" xfId="0" applyFont="1" applyBorder="1" applyAlignment="1">
      <alignment horizontal="right" vertical="center"/>
    </xf>
    <xf numFmtId="0" fontId="0" fillId="0" borderId="0" xfId="0" applyBorder="1" applyAlignment="1">
      <alignment horizontal="left" vertical="top" wrapText="1"/>
    </xf>
    <xf numFmtId="6" fontId="0" fillId="0" borderId="0" xfId="0" applyNumberFormat="1" applyBorder="1" applyAlignment="1">
      <alignment horizontal="left" vertical="top" wrapText="1"/>
    </xf>
    <xf numFmtId="0" fontId="1" fillId="0" borderId="30" xfId="0" applyFont="1" applyBorder="1" applyAlignment="1">
      <alignment horizontal="center" wrapText="1"/>
    </xf>
    <xf numFmtId="0" fontId="6" fillId="12" borderId="16" xfId="0" applyFont="1" applyFill="1" applyBorder="1" applyAlignment="1">
      <alignment horizontal="left"/>
    </xf>
    <xf numFmtId="0" fontId="6" fillId="12" borderId="17" xfId="0" applyFont="1" applyFill="1" applyBorder="1" applyAlignment="1">
      <alignment horizontal="left"/>
    </xf>
    <xf numFmtId="0" fontId="6" fillId="12" borderId="18" xfId="0" applyFont="1" applyFill="1" applyBorder="1" applyAlignment="1">
      <alignment horizontal="left"/>
    </xf>
    <xf numFmtId="0" fontId="0" fillId="0" borderId="0" xfId="0" applyBorder="1" applyAlignment="1">
      <alignment horizontal="left" wrapText="1"/>
    </xf>
    <xf numFmtId="0" fontId="0" fillId="0" borderId="0" xfId="0" applyAlignment="1">
      <alignment horizontal="left" wrapText="1"/>
    </xf>
    <xf numFmtId="0" fontId="4" fillId="0" borderId="33" xfId="0" applyFont="1" applyBorder="1" applyAlignment="1">
      <alignment horizontal="left" vertical="top" wrapText="1"/>
    </xf>
    <xf numFmtId="0" fontId="4" fillId="0" borderId="21" xfId="0" applyFont="1" applyBorder="1" applyAlignment="1">
      <alignment vertical="top" wrapText="1"/>
    </xf>
    <xf numFmtId="0" fontId="6" fillId="2" borderId="16" xfId="0" applyFont="1" applyFill="1" applyBorder="1" applyAlignment="1">
      <alignment horizontal="left"/>
    </xf>
    <xf numFmtId="0" fontId="6" fillId="2" borderId="17" xfId="0" applyFont="1" applyFill="1" applyBorder="1" applyAlignment="1">
      <alignment horizontal="left"/>
    </xf>
    <xf numFmtId="0" fontId="6" fillId="2" borderId="18" xfId="0" applyFont="1" applyFill="1" applyBorder="1" applyAlignment="1">
      <alignment horizontal="left"/>
    </xf>
    <xf numFmtId="0" fontId="6" fillId="10" borderId="16" xfId="0" applyFont="1" applyFill="1" applyBorder="1" applyAlignment="1">
      <alignment horizontal="left"/>
    </xf>
    <xf numFmtId="0" fontId="6" fillId="10" borderId="17" xfId="0" applyFont="1" applyFill="1" applyBorder="1" applyAlignment="1">
      <alignment horizontal="left"/>
    </xf>
    <xf numFmtId="0" fontId="6" fillId="10" borderId="18" xfId="0" applyFont="1" applyFill="1" applyBorder="1" applyAlignment="1">
      <alignment horizontal="left"/>
    </xf>
    <xf numFmtId="0" fontId="6" fillId="9" borderId="16" xfId="0" applyFont="1" applyFill="1" applyBorder="1" applyAlignment="1">
      <alignment horizontal="left"/>
    </xf>
    <xf numFmtId="0" fontId="6" fillId="9" borderId="17" xfId="0" applyFont="1" applyFill="1" applyBorder="1" applyAlignment="1">
      <alignment horizontal="left"/>
    </xf>
    <xf numFmtId="0" fontId="6" fillId="9" borderId="18" xfId="0" applyFont="1" applyFill="1" applyBorder="1" applyAlignment="1">
      <alignment horizontal="left"/>
    </xf>
    <xf numFmtId="0" fontId="4" fillId="0" borderId="43" xfId="0" applyFont="1" applyBorder="1" applyAlignment="1">
      <alignment horizontal="center" vertical="top" wrapText="1"/>
    </xf>
    <xf numFmtId="0" fontId="4" fillId="0" borderId="31" xfId="0" applyFont="1" applyBorder="1" applyAlignment="1">
      <alignment horizontal="center" vertical="top" wrapText="1"/>
    </xf>
    <xf numFmtId="0" fontId="4" fillId="0" borderId="21" xfId="0" applyFont="1" applyBorder="1" applyAlignment="1">
      <alignment horizontal="left" vertical="top"/>
    </xf>
    <xf numFmtId="6" fontId="1" fillId="0" borderId="0" xfId="0" applyNumberFormat="1" applyFont="1" applyBorder="1" applyAlignment="1">
      <alignment horizontal="right"/>
    </xf>
    <xf numFmtId="0" fontId="1" fillId="0" borderId="0" xfId="0" applyFont="1" applyBorder="1" applyAlignment="1">
      <alignment horizontal="center" wrapText="1"/>
    </xf>
    <xf numFmtId="0" fontId="3" fillId="0" borderId="60" xfId="0" applyFont="1" applyBorder="1" applyAlignment="1">
      <alignment vertical="center" wrapText="1"/>
    </xf>
    <xf numFmtId="0" fontId="3" fillId="0" borderId="19" xfId="0" applyFont="1" applyBorder="1" applyAlignment="1">
      <alignment vertical="center" wrapText="1"/>
    </xf>
    <xf numFmtId="0" fontId="3" fillId="0" borderId="63" xfId="0" applyFont="1" applyBorder="1" applyAlignment="1">
      <alignment vertical="center" wrapText="1"/>
    </xf>
    <xf numFmtId="0" fontId="1" fillId="0" borderId="0" xfId="0" applyFont="1" applyAlignment="1">
      <alignment horizontal="left" vertical="top"/>
    </xf>
    <xf numFmtId="0" fontId="3" fillId="0" borderId="0" xfId="0" applyFont="1" applyAlignment="1">
      <alignment horizontal="left" vertical="top"/>
    </xf>
    <xf numFmtId="0" fontId="5" fillId="0" borderId="67" xfId="0" applyFont="1" applyBorder="1" applyAlignment="1">
      <alignment horizontal="left" vertical="top" wrapText="1"/>
    </xf>
    <xf numFmtId="0" fontId="5" fillId="0" borderId="7" xfId="0" applyFont="1" applyBorder="1" applyAlignment="1">
      <alignment horizontal="left" vertical="top" wrapText="1"/>
    </xf>
    <xf numFmtId="0" fontId="1" fillId="0" borderId="0" xfId="0" applyFont="1" applyAlignment="1">
      <alignment horizontal="center" vertical="top" wrapText="1"/>
    </xf>
    <xf numFmtId="0" fontId="5" fillId="0" borderId="45" xfId="0" applyFont="1" applyBorder="1" applyAlignment="1">
      <alignment horizontal="left" vertical="top" wrapText="1"/>
    </xf>
    <xf numFmtId="0" fontId="5" fillId="0" borderId="14" xfId="0" applyFont="1" applyBorder="1" applyAlignment="1">
      <alignment horizontal="left" vertical="top" wrapText="1"/>
    </xf>
    <xf numFmtId="0" fontId="1" fillId="0" borderId="0" xfId="0" applyFont="1" applyBorder="1" applyAlignment="1">
      <alignment horizontal="right" wrapText="1"/>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43" xfId="0" applyFont="1" applyBorder="1" applyAlignment="1">
      <alignment horizontal="left" vertical="top" wrapText="1"/>
    </xf>
    <xf numFmtId="0" fontId="4" fillId="0" borderId="24" xfId="0" applyFont="1" applyBorder="1" applyAlignment="1">
      <alignment horizontal="left" vertical="top" wrapText="1"/>
    </xf>
    <xf numFmtId="0" fontId="4" fillId="0" borderId="31" xfId="0" applyFont="1" applyBorder="1" applyAlignment="1">
      <alignment horizontal="left" vertical="top" wrapText="1"/>
    </xf>
    <xf numFmtId="0" fontId="4" fillId="0" borderId="66" xfId="0" applyFont="1" applyBorder="1" applyAlignment="1">
      <alignment horizontal="left" vertical="top" wrapText="1"/>
    </xf>
    <xf numFmtId="0" fontId="4" fillId="0" borderId="15" xfId="0" applyFont="1" applyBorder="1" applyAlignment="1">
      <alignment horizontal="left" vertical="top" wrapText="1"/>
    </xf>
    <xf numFmtId="0" fontId="3" fillId="0" borderId="35" xfId="0" applyFont="1" applyBorder="1" applyAlignment="1">
      <alignment horizontal="right" vertical="center"/>
    </xf>
    <xf numFmtId="0" fontId="4" fillId="0" borderId="24" xfId="0" applyFont="1" applyBorder="1" applyAlignment="1">
      <alignment horizontal="center" vertical="top" wrapText="1"/>
    </xf>
    <xf numFmtId="0" fontId="1" fillId="0" borderId="0" xfId="0" applyFont="1" applyBorder="1" applyAlignment="1">
      <alignment horizontal="right"/>
    </xf>
    <xf numFmtId="0" fontId="1" fillId="0" borderId="0" xfId="0" applyFont="1" applyAlignment="1">
      <alignment horizontal="left"/>
    </xf>
    <xf numFmtId="0" fontId="1" fillId="0" borderId="30" xfId="0" applyFont="1" applyBorder="1" applyAlignment="1">
      <alignment horizontal="right" wrapText="1"/>
    </xf>
    <xf numFmtId="0" fontId="4" fillId="0" borderId="46" xfId="0" applyFont="1" applyBorder="1" applyAlignment="1">
      <alignment horizontal="left" vertical="top" wrapText="1"/>
    </xf>
    <xf numFmtId="0" fontId="4" fillId="0" borderId="42" xfId="0" applyFont="1" applyBorder="1" applyAlignment="1">
      <alignment horizontal="left" vertical="top" wrapText="1"/>
    </xf>
    <xf numFmtId="0" fontId="5" fillId="0" borderId="10" xfId="0" applyFont="1" applyBorder="1" applyAlignment="1">
      <alignment horizontal="left" vertical="top" wrapText="1"/>
    </xf>
    <xf numFmtId="0" fontId="4" fillId="0" borderId="10" xfId="0" applyFont="1" applyBorder="1" applyAlignment="1">
      <alignment horizontal="center" vertical="top"/>
    </xf>
    <xf numFmtId="0" fontId="4" fillId="0" borderId="29" xfId="0" applyFont="1" applyBorder="1" applyAlignment="1">
      <alignment horizontal="center" vertical="top"/>
    </xf>
    <xf numFmtId="0" fontId="19" fillId="0" borderId="4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4" fillId="0" borderId="4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4" xfId="0" applyFont="1" applyBorder="1" applyAlignment="1">
      <alignment horizontal="center" vertical="center"/>
    </xf>
    <xf numFmtId="0" fontId="4" fillId="3" borderId="45"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29" xfId="0" applyFont="1" applyFill="1" applyBorder="1" applyAlignment="1">
      <alignment horizontal="left" vertical="top" wrapText="1"/>
    </xf>
    <xf numFmtId="0" fontId="3" fillId="0" borderId="55" xfId="0" applyFont="1" applyBorder="1" applyAlignment="1">
      <alignment vertical="center" wrapText="1"/>
    </xf>
  </cellXfs>
  <cellStyles count="2">
    <cellStyle name="Currency" xfId="1" builtinId="4"/>
    <cellStyle name="Normal" xfId="0" builtinId="0"/>
  </cellStyles>
  <dxfs count="611">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0000"/>
      <color rgb="FFCCCCFF"/>
      <color rgb="FFC6D4D4"/>
      <color rgb="FFFFFFFF"/>
      <color rgb="FFC0D9DA"/>
      <color rgb="FFD3C7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topLeftCell="A52" workbookViewId="0">
      <selection activeCell="A58" sqref="A58:XFD64"/>
    </sheetView>
  </sheetViews>
  <sheetFormatPr defaultRowHeight="15" x14ac:dyDescent="0.25"/>
  <cols>
    <col min="1" max="1" width="12.28515625" customWidth="1"/>
    <col min="2" max="2" width="40.28515625" customWidth="1"/>
    <col min="3" max="3" width="37.28515625" customWidth="1"/>
    <col min="4" max="4" width="29.5703125" customWidth="1"/>
    <col min="5" max="5" width="8.140625" hidden="1" customWidth="1"/>
    <col min="6" max="6" width="49.85546875" customWidth="1"/>
    <col min="7" max="7" width="8.140625" customWidth="1"/>
    <col min="8" max="8" width="43" style="632" customWidth="1"/>
  </cols>
  <sheetData>
    <row r="1" spans="1:13" ht="18" x14ac:dyDescent="0.25">
      <c r="A1" s="1" t="s">
        <v>395</v>
      </c>
      <c r="H1" s="716" t="s">
        <v>1008</v>
      </c>
    </row>
    <row r="2" spans="1:13" ht="7.5" customHeight="1" thickBot="1" x14ac:dyDescent="0.3"/>
    <row r="3" spans="1:13" ht="17.25" customHeight="1" x14ac:dyDescent="0.25">
      <c r="A3" s="31" t="s">
        <v>509</v>
      </c>
      <c r="B3" s="32"/>
      <c r="C3" s="32"/>
      <c r="D3" s="32"/>
      <c r="E3" s="32"/>
      <c r="F3" s="32"/>
      <c r="G3" s="32"/>
      <c r="H3" s="640"/>
      <c r="J3" s="37" t="s">
        <v>77</v>
      </c>
    </row>
    <row r="4" spans="1:13" ht="26.25" thickBot="1" x14ac:dyDescent="0.3">
      <c r="A4" s="422" t="s">
        <v>1</v>
      </c>
      <c r="B4" s="379" t="s">
        <v>2</v>
      </c>
      <c r="C4" s="423" t="s">
        <v>44</v>
      </c>
      <c r="D4" s="379" t="s">
        <v>106</v>
      </c>
      <c r="E4" s="379" t="s">
        <v>63</v>
      </c>
      <c r="F4" s="379" t="s">
        <v>1007</v>
      </c>
      <c r="G4" s="379" t="s">
        <v>63</v>
      </c>
      <c r="H4" s="424" t="s">
        <v>78</v>
      </c>
      <c r="J4" s="36" t="s">
        <v>74</v>
      </c>
      <c r="K4" s="66" t="s">
        <v>79</v>
      </c>
      <c r="M4" s="19"/>
    </row>
    <row r="5" spans="1:13" ht="45" customHeight="1" x14ac:dyDescent="0.25">
      <c r="A5" s="753" t="s">
        <v>602</v>
      </c>
      <c r="B5" s="333" t="s">
        <v>645</v>
      </c>
      <c r="C5" s="616" t="s">
        <v>111</v>
      </c>
      <c r="D5" s="612" t="s">
        <v>301</v>
      </c>
      <c r="E5" s="149"/>
      <c r="F5" s="122" t="s">
        <v>699</v>
      </c>
      <c r="G5" s="365" t="s">
        <v>74</v>
      </c>
      <c r="H5" s="641" t="s">
        <v>926</v>
      </c>
      <c r="I5" s="151"/>
      <c r="J5" s="36" t="s">
        <v>75</v>
      </c>
      <c r="K5" s="66" t="s">
        <v>81</v>
      </c>
      <c r="M5" s="20"/>
    </row>
    <row r="6" spans="1:13" ht="43.5" customHeight="1" x14ac:dyDescent="0.25">
      <c r="A6" s="754"/>
      <c r="B6" s="519" t="s">
        <v>604</v>
      </c>
      <c r="C6" s="610" t="s">
        <v>112</v>
      </c>
      <c r="D6" s="612" t="s">
        <v>302</v>
      </c>
      <c r="E6" s="149"/>
      <c r="F6" s="122" t="s">
        <v>700</v>
      </c>
      <c r="G6" s="365" t="s">
        <v>74</v>
      </c>
      <c r="H6" s="641" t="s">
        <v>926</v>
      </c>
      <c r="J6" s="36" t="s">
        <v>76</v>
      </c>
      <c r="K6" s="66" t="s">
        <v>80</v>
      </c>
      <c r="M6" s="20"/>
    </row>
    <row r="7" spans="1:13" ht="68.25" customHeight="1" x14ac:dyDescent="0.25">
      <c r="A7" s="754"/>
      <c r="B7" s="519" t="s">
        <v>605</v>
      </c>
      <c r="C7" s="610" t="s">
        <v>113</v>
      </c>
      <c r="D7" s="612" t="s">
        <v>303</v>
      </c>
      <c r="E7" s="149"/>
      <c r="F7" s="122" t="s">
        <v>701</v>
      </c>
      <c r="G7" s="365" t="s">
        <v>74</v>
      </c>
      <c r="H7" s="641" t="s">
        <v>926</v>
      </c>
      <c r="M7" s="20"/>
    </row>
    <row r="8" spans="1:13" ht="43.5" customHeight="1" x14ac:dyDescent="0.25">
      <c r="A8" s="153"/>
      <c r="B8" s="334" t="s">
        <v>606</v>
      </c>
      <c r="C8" s="610" t="s">
        <v>114</v>
      </c>
      <c r="D8" s="612" t="s">
        <v>305</v>
      </c>
      <c r="E8" s="149"/>
      <c r="F8" s="122" t="s">
        <v>702</v>
      </c>
      <c r="G8" s="365" t="s">
        <v>74</v>
      </c>
      <c r="H8" s="641" t="s">
        <v>926</v>
      </c>
      <c r="M8" s="20"/>
    </row>
    <row r="9" spans="1:13" ht="69.75" customHeight="1" x14ac:dyDescent="0.25">
      <c r="A9" s="153"/>
      <c r="B9" s="519" t="s">
        <v>607</v>
      </c>
      <c r="C9" s="610" t="s">
        <v>115</v>
      </c>
      <c r="D9" s="612" t="s">
        <v>304</v>
      </c>
      <c r="E9" s="149"/>
      <c r="F9" s="122" t="s">
        <v>703</v>
      </c>
      <c r="G9" s="365" t="s">
        <v>74</v>
      </c>
      <c r="H9" s="641" t="s">
        <v>926</v>
      </c>
      <c r="M9" s="20"/>
    </row>
    <row r="10" spans="1:13" ht="75.75" customHeight="1" x14ac:dyDescent="0.25">
      <c r="A10" s="153"/>
      <c r="B10" s="519" t="s">
        <v>608</v>
      </c>
      <c r="C10" s="8"/>
      <c r="D10" s="4"/>
      <c r="E10" s="493"/>
      <c r="F10" s="8" t="s">
        <v>704</v>
      </c>
      <c r="G10" s="365" t="s">
        <v>74</v>
      </c>
      <c r="H10" s="642"/>
      <c r="M10" s="20"/>
    </row>
    <row r="11" spans="1:13" ht="67.5" customHeight="1" x14ac:dyDescent="0.25">
      <c r="A11" s="153"/>
      <c r="B11" s="519" t="s">
        <v>609</v>
      </c>
      <c r="C11" s="8"/>
      <c r="D11" s="4"/>
      <c r="E11" s="493"/>
      <c r="F11" s="546"/>
      <c r="G11" s="365" t="s">
        <v>74</v>
      </c>
      <c r="H11" s="642" t="s">
        <v>706</v>
      </c>
      <c r="M11" s="20"/>
    </row>
    <row r="12" spans="1:13" ht="53.25" customHeight="1" x14ac:dyDescent="0.25">
      <c r="A12" s="335"/>
      <c r="B12" s="498" t="s">
        <v>646</v>
      </c>
      <c r="C12" s="426" t="s">
        <v>595</v>
      </c>
      <c r="D12" s="502" t="s">
        <v>596</v>
      </c>
      <c r="E12" s="499"/>
      <c r="F12" s="503" t="s">
        <v>594</v>
      </c>
      <c r="G12" s="487" t="s">
        <v>74</v>
      </c>
      <c r="H12" s="643" t="s">
        <v>926</v>
      </c>
      <c r="M12" s="20"/>
    </row>
    <row r="13" spans="1:13" ht="81" customHeight="1" x14ac:dyDescent="0.25">
      <c r="A13" s="153"/>
      <c r="B13" s="519" t="s">
        <v>649</v>
      </c>
      <c r="C13" s="10"/>
      <c r="D13" s="4"/>
      <c r="E13" s="493"/>
      <c r="F13" s="547"/>
      <c r="G13" s="487" t="s">
        <v>74</v>
      </c>
      <c r="H13" s="642" t="s">
        <v>926</v>
      </c>
      <c r="M13" s="20"/>
    </row>
    <row r="14" spans="1:13" ht="55.5" customHeight="1" x14ac:dyDescent="0.25">
      <c r="A14" s="153"/>
      <c r="B14" s="519" t="s">
        <v>648</v>
      </c>
      <c r="C14" s="10"/>
      <c r="D14" s="4"/>
      <c r="E14" s="493"/>
      <c r="F14" s="548"/>
      <c r="G14" s="487" t="s">
        <v>74</v>
      </c>
      <c r="H14" s="642" t="s">
        <v>926</v>
      </c>
      <c r="M14" s="20"/>
    </row>
    <row r="15" spans="1:13" ht="54" customHeight="1" x14ac:dyDescent="0.25">
      <c r="A15" s="153"/>
      <c r="B15" s="519" t="s">
        <v>647</v>
      </c>
      <c r="C15" s="10"/>
      <c r="D15" s="4"/>
      <c r="E15" s="493"/>
      <c r="F15" s="8" t="s">
        <v>705</v>
      </c>
      <c r="G15" s="487" t="s">
        <v>74</v>
      </c>
      <c r="H15" s="642" t="s">
        <v>926</v>
      </c>
      <c r="M15" s="20"/>
    </row>
    <row r="16" spans="1:13" ht="44.25" customHeight="1" x14ac:dyDescent="0.25">
      <c r="A16" s="308"/>
      <c r="B16" s="86" t="s">
        <v>613</v>
      </c>
      <c r="C16" s="11"/>
      <c r="D16" s="11"/>
      <c r="E16" s="494"/>
      <c r="F16" s="549"/>
      <c r="G16" s="391" t="s">
        <v>74</v>
      </c>
      <c r="H16" s="644" t="s">
        <v>927</v>
      </c>
      <c r="M16" s="20"/>
    </row>
    <row r="17" spans="1:13" ht="54.75" customHeight="1" x14ac:dyDescent="0.25">
      <c r="A17" s="754" t="s">
        <v>642</v>
      </c>
      <c r="B17" s="519" t="s">
        <v>644</v>
      </c>
      <c r="C17" s="8" t="s">
        <v>396</v>
      </c>
      <c r="D17" s="612" t="s">
        <v>593</v>
      </c>
      <c r="E17" s="493"/>
      <c r="F17" s="368" t="s">
        <v>709</v>
      </c>
      <c r="G17" s="365" t="s">
        <v>74</v>
      </c>
      <c r="H17" s="643" t="s">
        <v>707</v>
      </c>
      <c r="M17" s="20"/>
    </row>
    <row r="18" spans="1:13" ht="51" customHeight="1" thickBot="1" x14ac:dyDescent="0.3">
      <c r="A18" s="754"/>
      <c r="B18" s="519" t="s">
        <v>643</v>
      </c>
      <c r="C18" s="8"/>
      <c r="D18" s="4"/>
      <c r="E18" s="493"/>
      <c r="F18" s="545" t="s">
        <v>709</v>
      </c>
      <c r="G18" s="497" t="s">
        <v>74</v>
      </c>
      <c r="H18" s="642" t="s">
        <v>708</v>
      </c>
      <c r="M18" s="20"/>
    </row>
    <row r="19" spans="1:13" ht="18" customHeight="1" x14ac:dyDescent="0.25">
      <c r="A19" s="64" t="s">
        <v>510</v>
      </c>
      <c r="B19" s="65"/>
      <c r="C19" s="65"/>
      <c r="D19" s="65"/>
      <c r="E19" s="65"/>
      <c r="F19" s="65"/>
      <c r="G19" s="65"/>
      <c r="H19" s="645"/>
    </row>
    <row r="20" spans="1:13" ht="28.5" customHeight="1" thickBot="1" x14ac:dyDescent="0.3">
      <c r="A20" s="418" t="s">
        <v>1</v>
      </c>
      <c r="B20" s="419" t="s">
        <v>2</v>
      </c>
      <c r="C20" s="420" t="s">
        <v>47</v>
      </c>
      <c r="D20" s="419" t="s">
        <v>93</v>
      </c>
      <c r="E20" s="419" t="s">
        <v>63</v>
      </c>
      <c r="F20" s="419" t="s">
        <v>1007</v>
      </c>
      <c r="G20" s="419" t="s">
        <v>63</v>
      </c>
      <c r="H20" s="421" t="s">
        <v>78</v>
      </c>
    </row>
    <row r="21" spans="1:13" ht="116.25" customHeight="1" x14ac:dyDescent="0.25">
      <c r="A21" s="106" t="s">
        <v>533</v>
      </c>
      <c r="B21" s="431" t="s">
        <v>615</v>
      </c>
      <c r="C21" s="131" t="s">
        <v>116</v>
      </c>
      <c r="D21" s="610" t="s">
        <v>464</v>
      </c>
      <c r="E21" s="626"/>
      <c r="F21" s="47" t="s">
        <v>219</v>
      </c>
      <c r="G21" s="22" t="s">
        <v>75</v>
      </c>
      <c r="H21" s="646" t="s">
        <v>678</v>
      </c>
      <c r="I21" t="s">
        <v>670</v>
      </c>
    </row>
    <row r="22" spans="1:13" ht="40.5" customHeight="1" thickBot="1" x14ac:dyDescent="0.3">
      <c r="A22" s="195"/>
      <c r="B22" s="86" t="s">
        <v>117</v>
      </c>
      <c r="C22" s="9" t="s">
        <v>118</v>
      </c>
      <c r="D22" s="610" t="s">
        <v>465</v>
      </c>
      <c r="E22" s="626"/>
      <c r="F22" s="47" t="s">
        <v>89</v>
      </c>
      <c r="G22" s="22" t="s">
        <v>77</v>
      </c>
      <c r="H22" s="647"/>
    </row>
    <row r="23" spans="1:13" ht="6.75" hidden="1" customHeight="1" thickBot="1" x14ac:dyDescent="0.3">
      <c r="A23" s="110"/>
      <c r="B23" s="7"/>
      <c r="C23" s="7"/>
      <c r="D23" s="336"/>
      <c r="E23" s="50"/>
      <c r="F23" s="50"/>
      <c r="G23" s="50"/>
      <c r="H23" s="648"/>
    </row>
    <row r="24" spans="1:13" ht="17.25" customHeight="1" x14ac:dyDescent="0.25">
      <c r="A24" s="755" t="s">
        <v>511</v>
      </c>
      <c r="B24" s="756"/>
      <c r="C24" s="756"/>
      <c r="D24" s="756"/>
      <c r="E24" s="756"/>
      <c r="F24" s="756"/>
      <c r="G24" s="756"/>
      <c r="H24" s="757"/>
    </row>
    <row r="25" spans="1:13" ht="28.5" customHeight="1" thickBot="1" x14ac:dyDescent="0.3">
      <c r="A25" s="415" t="s">
        <v>1</v>
      </c>
      <c r="B25" s="381" t="s">
        <v>2</v>
      </c>
      <c r="C25" s="416" t="s">
        <v>44</v>
      </c>
      <c r="D25" s="381" t="s">
        <v>93</v>
      </c>
      <c r="E25" s="381" t="s">
        <v>63</v>
      </c>
      <c r="F25" s="381" t="s">
        <v>1007</v>
      </c>
      <c r="G25" s="381" t="s">
        <v>63</v>
      </c>
      <c r="H25" s="417" t="s">
        <v>78</v>
      </c>
    </row>
    <row r="26" spans="1:13" ht="53.25" customHeight="1" x14ac:dyDescent="0.25">
      <c r="A26" s="154" t="s">
        <v>523</v>
      </c>
      <c r="B26" s="564" t="s">
        <v>616</v>
      </c>
      <c r="C26" s="610" t="s">
        <v>120</v>
      </c>
      <c r="D26" s="294" t="s">
        <v>306</v>
      </c>
      <c r="E26" s="156"/>
      <c r="F26" s="564" t="s">
        <v>869</v>
      </c>
      <c r="G26" s="260" t="s">
        <v>74</v>
      </c>
      <c r="H26" s="649" t="s">
        <v>926</v>
      </c>
    </row>
    <row r="27" spans="1:13" ht="66.75" customHeight="1" x14ac:dyDescent="0.25">
      <c r="A27" s="157"/>
      <c r="B27" s="564" t="s">
        <v>617</v>
      </c>
      <c r="C27" s="610" t="s">
        <v>121</v>
      </c>
      <c r="D27" s="612" t="s">
        <v>307</v>
      </c>
      <c r="E27" s="156"/>
      <c r="F27" s="564" t="s">
        <v>861</v>
      </c>
      <c r="G27" s="10" t="s">
        <v>74</v>
      </c>
      <c r="H27" s="649" t="s">
        <v>926</v>
      </c>
    </row>
    <row r="28" spans="1:13" ht="51.75" customHeight="1" x14ac:dyDescent="0.25">
      <c r="A28" s="157"/>
      <c r="B28" s="564" t="s">
        <v>618</v>
      </c>
      <c r="C28" s="610" t="s">
        <v>122</v>
      </c>
      <c r="D28" s="612" t="s">
        <v>308</v>
      </c>
      <c r="E28" s="156"/>
      <c r="F28" s="564" t="s">
        <v>862</v>
      </c>
      <c r="G28" s="10" t="s">
        <v>74</v>
      </c>
      <c r="H28" s="649" t="s">
        <v>926</v>
      </c>
    </row>
    <row r="29" spans="1:13" ht="40.5" customHeight="1" x14ac:dyDescent="0.25">
      <c r="A29" s="157"/>
      <c r="B29" s="564" t="s">
        <v>619</v>
      </c>
      <c r="C29" s="610" t="s">
        <v>123</v>
      </c>
      <c r="D29" s="612" t="s">
        <v>309</v>
      </c>
      <c r="E29" s="156"/>
      <c r="F29" s="564" t="s">
        <v>863</v>
      </c>
      <c r="G29" s="10" t="s">
        <v>74</v>
      </c>
      <c r="H29" s="649" t="s">
        <v>926</v>
      </c>
    </row>
    <row r="30" spans="1:13" ht="38.25" customHeight="1" x14ac:dyDescent="0.25">
      <c r="A30" s="157"/>
      <c r="B30" s="564" t="s">
        <v>620</v>
      </c>
      <c r="C30" s="610" t="s">
        <v>124</v>
      </c>
      <c r="D30" s="612" t="s">
        <v>310</v>
      </c>
      <c r="E30" s="156"/>
      <c r="F30" s="564" t="s">
        <v>868</v>
      </c>
      <c r="G30" s="10" t="s">
        <v>74</v>
      </c>
      <c r="H30" s="649" t="s">
        <v>926</v>
      </c>
    </row>
    <row r="31" spans="1:13" ht="39" customHeight="1" x14ac:dyDescent="0.25">
      <c r="A31" s="157"/>
      <c r="B31" s="564" t="s">
        <v>621</v>
      </c>
      <c r="C31" s="610" t="s">
        <v>397</v>
      </c>
      <c r="D31" s="612" t="s">
        <v>311</v>
      </c>
      <c r="E31" s="156"/>
      <c r="F31" s="564" t="s">
        <v>867</v>
      </c>
      <c r="G31" s="10" t="s">
        <v>74</v>
      </c>
      <c r="H31" s="649" t="s">
        <v>926</v>
      </c>
    </row>
    <row r="32" spans="1:13" ht="65.25" customHeight="1" x14ac:dyDescent="0.25">
      <c r="A32" s="157"/>
      <c r="B32" s="564" t="s">
        <v>622</v>
      </c>
      <c r="C32" s="610" t="s">
        <v>398</v>
      </c>
      <c r="D32" s="612" t="s">
        <v>312</v>
      </c>
      <c r="E32" s="156"/>
      <c r="F32" s="564" t="s">
        <v>866</v>
      </c>
      <c r="G32" s="10" t="s">
        <v>74</v>
      </c>
      <c r="H32" s="649" t="s">
        <v>926</v>
      </c>
    </row>
    <row r="33" spans="1:9" ht="38.25" x14ac:dyDescent="0.25">
      <c r="A33" s="157"/>
      <c r="B33" s="155"/>
      <c r="C33" s="610" t="s">
        <v>127</v>
      </c>
      <c r="D33" s="612" t="s">
        <v>313</v>
      </c>
      <c r="E33" s="156"/>
      <c r="F33" s="564" t="s">
        <v>865</v>
      </c>
      <c r="G33" s="10" t="s">
        <v>74</v>
      </c>
      <c r="H33" s="649" t="s">
        <v>926</v>
      </c>
    </row>
    <row r="34" spans="1:9" ht="38.25" x14ac:dyDescent="0.25">
      <c r="A34" s="161"/>
      <c r="B34" s="162"/>
      <c r="C34" s="623" t="s">
        <v>128</v>
      </c>
      <c r="D34" s="612" t="s">
        <v>314</v>
      </c>
      <c r="E34" s="156"/>
      <c r="F34" s="564" t="s">
        <v>864</v>
      </c>
      <c r="G34" s="10" t="s">
        <v>74</v>
      </c>
      <c r="H34" s="650" t="s">
        <v>926</v>
      </c>
    </row>
    <row r="35" spans="1:9" ht="90" x14ac:dyDescent="0.25">
      <c r="A35" s="194" t="s">
        <v>524</v>
      </c>
      <c r="B35" s="239" t="s">
        <v>623</v>
      </c>
      <c r="C35" s="426" t="s">
        <v>54</v>
      </c>
      <c r="D35" s="500" t="s">
        <v>68</v>
      </c>
      <c r="E35" s="501"/>
      <c r="F35" s="500" t="s">
        <v>846</v>
      </c>
      <c r="G35" s="85" t="s">
        <v>74</v>
      </c>
      <c r="H35" s="649" t="s">
        <v>984</v>
      </c>
      <c r="I35" s="4"/>
    </row>
    <row r="36" spans="1:9" ht="25.5" x14ac:dyDescent="0.25">
      <c r="A36" s="110"/>
      <c r="B36" s="122" t="s">
        <v>530</v>
      </c>
      <c r="C36" s="610" t="s">
        <v>55</v>
      </c>
      <c r="D36" s="39" t="s">
        <v>67</v>
      </c>
      <c r="E36" s="370"/>
      <c r="F36" s="500" t="s">
        <v>261</v>
      </c>
      <c r="G36" s="4" t="s">
        <v>74</v>
      </c>
      <c r="H36" s="649" t="s">
        <v>944</v>
      </c>
    </row>
    <row r="37" spans="1:9" ht="38.25" x14ac:dyDescent="0.25">
      <c r="A37" s="110"/>
      <c r="B37" s="122" t="s">
        <v>624</v>
      </c>
      <c r="C37" s="610" t="s">
        <v>56</v>
      </c>
      <c r="D37" s="39" t="s">
        <v>69</v>
      </c>
      <c r="E37" s="371"/>
      <c r="F37" s="500" t="s">
        <v>977</v>
      </c>
      <c r="G37" s="4" t="s">
        <v>74</v>
      </c>
      <c r="H37" s="649"/>
    </row>
    <row r="38" spans="1:9" ht="29.25" customHeight="1" x14ac:dyDescent="0.25">
      <c r="A38" s="110"/>
      <c r="B38" s="122" t="s">
        <v>625</v>
      </c>
      <c r="C38" s="610" t="s">
        <v>57</v>
      </c>
      <c r="D38" s="39" t="s">
        <v>83</v>
      </c>
      <c r="E38" s="371"/>
      <c r="F38" s="48" t="s">
        <v>870</v>
      </c>
      <c r="G38" s="4" t="s">
        <v>74</v>
      </c>
      <c r="H38" s="649" t="s">
        <v>945</v>
      </c>
    </row>
    <row r="39" spans="1:9" ht="51" x14ac:dyDescent="0.25">
      <c r="A39" s="110"/>
      <c r="B39" s="122" t="s">
        <v>626</v>
      </c>
      <c r="C39" s="610" t="s">
        <v>104</v>
      </c>
      <c r="D39" s="612" t="s">
        <v>262</v>
      </c>
      <c r="E39" s="371"/>
      <c r="F39" s="48" t="s">
        <v>248</v>
      </c>
      <c r="G39" s="4" t="s">
        <v>74</v>
      </c>
      <c r="H39" s="649" t="s">
        <v>944</v>
      </c>
    </row>
    <row r="40" spans="1:9" ht="38.25" x14ac:dyDescent="0.25">
      <c r="A40" s="110"/>
      <c r="B40" s="122" t="s">
        <v>627</v>
      </c>
      <c r="C40" s="610" t="s">
        <v>130</v>
      </c>
      <c r="D40" s="612" t="s">
        <v>263</v>
      </c>
      <c r="E40" s="156"/>
      <c r="F40" s="48" t="s">
        <v>978</v>
      </c>
      <c r="G40" s="3" t="s">
        <v>74</v>
      </c>
      <c r="H40" s="649" t="s">
        <v>946</v>
      </c>
    </row>
    <row r="41" spans="1:9" ht="26.25" thickBot="1" x14ac:dyDescent="0.3">
      <c r="A41" s="110"/>
      <c r="B41" s="122" t="s">
        <v>628</v>
      </c>
      <c r="C41" s="749" t="s">
        <v>399</v>
      </c>
      <c r="D41" s="751" t="s">
        <v>264</v>
      </c>
      <c r="E41" s="166"/>
      <c r="F41" s="48" t="s">
        <v>833</v>
      </c>
      <c r="G41" s="4" t="s">
        <v>74</v>
      </c>
      <c r="H41" s="649" t="s">
        <v>947</v>
      </c>
    </row>
    <row r="42" spans="1:9" ht="39" thickBot="1" x14ac:dyDescent="0.3">
      <c r="A42" s="164"/>
      <c r="B42" s="432" t="s">
        <v>629</v>
      </c>
      <c r="C42" s="750"/>
      <c r="D42" s="752"/>
      <c r="E42" s="373"/>
      <c r="F42" s="48"/>
      <c r="G42" s="345" t="s">
        <v>74</v>
      </c>
      <c r="H42" s="649" t="s">
        <v>948</v>
      </c>
    </row>
    <row r="43" spans="1:9" ht="15.75" x14ac:dyDescent="0.25">
      <c r="A43" s="28" t="s">
        <v>512</v>
      </c>
      <c r="B43" s="29"/>
      <c r="C43" s="29"/>
      <c r="D43" s="29"/>
      <c r="E43" s="29"/>
      <c r="F43" s="29"/>
      <c r="G43" s="29"/>
      <c r="H43" s="651"/>
    </row>
    <row r="44" spans="1:9" ht="26.25" thickBot="1" x14ac:dyDescent="0.3">
      <c r="A44" s="438" t="s">
        <v>1</v>
      </c>
      <c r="B44" s="382" t="s">
        <v>2</v>
      </c>
      <c r="C44" s="439" t="s">
        <v>44</v>
      </c>
      <c r="D44" s="382" t="s">
        <v>93</v>
      </c>
      <c r="E44" s="383" t="s">
        <v>63</v>
      </c>
      <c r="F44" s="383" t="s">
        <v>1007</v>
      </c>
      <c r="G44" s="382" t="s">
        <v>63</v>
      </c>
      <c r="H44" s="652" t="s">
        <v>78</v>
      </c>
    </row>
    <row r="45" spans="1:9" ht="29.25" customHeight="1" thickBot="1" x14ac:dyDescent="0.3">
      <c r="A45" s="758" t="s">
        <v>518</v>
      </c>
      <c r="B45" s="8" t="s">
        <v>640</v>
      </c>
      <c r="C45" s="21" t="s">
        <v>134</v>
      </c>
      <c r="D45" s="610" t="s">
        <v>322</v>
      </c>
      <c r="E45" s="108"/>
      <c r="F45" s="122" t="s">
        <v>799</v>
      </c>
      <c r="G45" s="473" t="s">
        <v>74</v>
      </c>
      <c r="H45" s="641"/>
      <c r="I45" s="4"/>
    </row>
    <row r="46" spans="1:9" ht="41.25" customHeight="1" x14ac:dyDescent="0.25">
      <c r="A46" s="759"/>
      <c r="B46" s="338"/>
      <c r="C46" s="21" t="s">
        <v>135</v>
      </c>
      <c r="D46" s="610" t="s">
        <v>321</v>
      </c>
      <c r="E46" s="108"/>
      <c r="F46" s="122" t="s">
        <v>798</v>
      </c>
      <c r="G46" s="473" t="s">
        <v>74</v>
      </c>
      <c r="H46" s="641"/>
      <c r="I46" s="4"/>
    </row>
    <row r="47" spans="1:9" ht="76.5" x14ac:dyDescent="0.25">
      <c r="A47" s="618"/>
      <c r="B47" s="610" t="s">
        <v>641</v>
      </c>
      <c r="C47" s="337" t="s">
        <v>400</v>
      </c>
      <c r="D47" s="610" t="s">
        <v>320</v>
      </c>
      <c r="E47" s="108"/>
      <c r="F47" s="122" t="s">
        <v>797</v>
      </c>
      <c r="G47" s="464" t="s">
        <v>74</v>
      </c>
      <c r="H47" s="641"/>
      <c r="I47" s="4"/>
    </row>
    <row r="48" spans="1:9" ht="38.25" x14ac:dyDescent="0.25">
      <c r="A48" s="618"/>
      <c r="B48" s="610"/>
      <c r="C48" s="21" t="s">
        <v>137</v>
      </c>
      <c r="D48" s="610" t="s">
        <v>319</v>
      </c>
      <c r="E48" s="108"/>
      <c r="F48" s="122" t="s">
        <v>796</v>
      </c>
      <c r="G48" s="467" t="s">
        <v>74</v>
      </c>
      <c r="H48" s="641"/>
      <c r="I48" s="4"/>
    </row>
    <row r="49" spans="1:9" ht="51" x14ac:dyDescent="0.25">
      <c r="A49" s="110"/>
      <c r="B49" s="8"/>
      <c r="C49" s="21" t="s">
        <v>138</v>
      </c>
      <c r="D49" s="610" t="s">
        <v>318</v>
      </c>
      <c r="E49" s="108"/>
      <c r="F49" s="122" t="s">
        <v>795</v>
      </c>
      <c r="G49" s="467" t="s">
        <v>74</v>
      </c>
      <c r="H49" s="641"/>
      <c r="I49" s="4"/>
    </row>
    <row r="50" spans="1:9" ht="51" x14ac:dyDescent="0.25">
      <c r="A50" s="110"/>
      <c r="B50" s="8"/>
      <c r="C50" s="21" t="s">
        <v>139</v>
      </c>
      <c r="D50" s="610" t="s">
        <v>317</v>
      </c>
      <c r="E50" s="108"/>
      <c r="F50" s="122" t="s">
        <v>736</v>
      </c>
      <c r="G50" s="467" t="s">
        <v>74</v>
      </c>
      <c r="H50" s="641"/>
      <c r="I50" s="4"/>
    </row>
    <row r="51" spans="1:9" ht="63.75" x14ac:dyDescent="0.25">
      <c r="A51" s="110"/>
      <c r="B51" s="8"/>
      <c r="C51" s="337" t="s">
        <v>401</v>
      </c>
      <c r="D51" s="610" t="s">
        <v>316</v>
      </c>
      <c r="E51" s="108"/>
      <c r="F51" s="122" t="s">
        <v>735</v>
      </c>
      <c r="G51" s="467" t="s">
        <v>74</v>
      </c>
      <c r="H51" s="641"/>
      <c r="I51" s="4"/>
    </row>
    <row r="52" spans="1:9" ht="26.25" thickBot="1" x14ac:dyDescent="0.3">
      <c r="A52" s="110"/>
      <c r="B52" s="8"/>
      <c r="C52" s="168" t="s">
        <v>214</v>
      </c>
      <c r="D52" s="295" t="s">
        <v>315</v>
      </c>
      <c r="E52" s="169"/>
      <c r="F52" s="119" t="s">
        <v>794</v>
      </c>
      <c r="G52" s="467" t="s">
        <v>74</v>
      </c>
      <c r="H52" s="641"/>
      <c r="I52" s="4"/>
    </row>
    <row r="53" spans="1:9" ht="15.75" x14ac:dyDescent="0.25">
      <c r="A53" s="58" t="s">
        <v>513</v>
      </c>
      <c r="B53" s="59"/>
      <c r="C53" s="59"/>
      <c r="D53" s="59"/>
      <c r="E53" s="59"/>
      <c r="F53" s="59"/>
      <c r="G53" s="59"/>
      <c r="H53" s="653"/>
    </row>
    <row r="54" spans="1:9" ht="26.25" thickBot="1" x14ac:dyDescent="0.3">
      <c r="A54" s="409" t="s">
        <v>1</v>
      </c>
      <c r="B54" s="359" t="s">
        <v>2</v>
      </c>
      <c r="C54" s="410" t="s">
        <v>44</v>
      </c>
      <c r="D54" s="359" t="s">
        <v>93</v>
      </c>
      <c r="E54" s="359" t="s">
        <v>63</v>
      </c>
      <c r="F54" s="359" t="s">
        <v>1007</v>
      </c>
      <c r="G54" s="359" t="s">
        <v>63</v>
      </c>
      <c r="H54" s="411" t="s">
        <v>78</v>
      </c>
    </row>
    <row r="55" spans="1:9" ht="40.5" customHeight="1" x14ac:dyDescent="0.25">
      <c r="A55" s="110" t="s">
        <v>514</v>
      </c>
      <c r="B55" s="749" t="s">
        <v>541</v>
      </c>
      <c r="C55" s="35" t="s">
        <v>70</v>
      </c>
      <c r="D55" s="39" t="s">
        <v>242</v>
      </c>
      <c r="E55" s="624" t="s">
        <v>80</v>
      </c>
      <c r="F55" s="48" t="s">
        <v>677</v>
      </c>
      <c r="G55" s="355" t="s">
        <v>74</v>
      </c>
      <c r="H55" s="654"/>
    </row>
    <row r="56" spans="1:9" ht="42.75" customHeight="1" thickBot="1" x14ac:dyDescent="0.3">
      <c r="A56" s="103"/>
      <c r="B56" s="750"/>
      <c r="C56" s="38" t="s">
        <v>23</v>
      </c>
      <c r="D56" s="40" t="s">
        <v>243</v>
      </c>
      <c r="E56" s="619" t="s">
        <v>80</v>
      </c>
      <c r="F56" s="49" t="s">
        <v>676</v>
      </c>
      <c r="G56" s="356" t="s">
        <v>74</v>
      </c>
      <c r="H56" s="655"/>
    </row>
    <row r="58" spans="1:9" ht="15.75" hidden="1" thickBot="1" x14ac:dyDescent="0.3">
      <c r="B58" s="470" t="s">
        <v>24</v>
      </c>
      <c r="C58" s="99" t="s">
        <v>43</v>
      </c>
      <c r="D58" s="177" t="e">
        <f>#REF!+#REF!</f>
        <v>#REF!</v>
      </c>
    </row>
    <row r="59" spans="1:9" ht="15.75" hidden="1" thickBot="1" x14ac:dyDescent="0.3">
      <c r="B59" s="471"/>
      <c r="C59" s="97" t="s">
        <v>107</v>
      </c>
      <c r="D59" s="178" t="e">
        <f>#REF!</f>
        <v>#REF!</v>
      </c>
    </row>
    <row r="60" spans="1:9" ht="15.75" hidden="1" thickBot="1" x14ac:dyDescent="0.3">
      <c r="B60" s="471"/>
      <c r="C60" s="97" t="s">
        <v>142</v>
      </c>
      <c r="D60" s="177" t="e">
        <f>#REF!+#REF!</f>
        <v>#REF!</v>
      </c>
    </row>
    <row r="61" spans="1:9" ht="15.75" hidden="1" thickBot="1" x14ac:dyDescent="0.3">
      <c r="B61" s="471"/>
      <c r="C61" s="179" t="s">
        <v>103</v>
      </c>
      <c r="D61" s="180" t="e">
        <f>D62+D63</f>
        <v>#REF!</v>
      </c>
    </row>
    <row r="62" spans="1:9" hidden="1" x14ac:dyDescent="0.25">
      <c r="B62" s="471"/>
      <c r="C62" s="181" t="s">
        <v>143</v>
      </c>
      <c r="D62" s="182" t="e">
        <f>#REF!</f>
        <v>#REF!</v>
      </c>
    </row>
    <row r="63" spans="1:9" ht="15.75" hidden="1" thickBot="1" x14ac:dyDescent="0.3">
      <c r="B63" s="471"/>
      <c r="C63" s="183" t="s">
        <v>144</v>
      </c>
      <c r="D63" s="184" t="e">
        <f>#REF!</f>
        <v>#REF!</v>
      </c>
    </row>
    <row r="64" spans="1:9" ht="15.75" hidden="1" thickBot="1" x14ac:dyDescent="0.3">
      <c r="B64" s="472"/>
      <c r="C64" s="185" t="s">
        <v>98</v>
      </c>
      <c r="D64" s="186" t="e">
        <f>SUM(D58:D61)</f>
        <v>#REF!</v>
      </c>
    </row>
    <row r="65" spans="5:8" x14ac:dyDescent="0.25">
      <c r="E65" s="187"/>
      <c r="F65" s="187"/>
      <c r="G65" s="187"/>
      <c r="H65" s="633"/>
    </row>
    <row r="66" spans="5:8" x14ac:dyDescent="0.25">
      <c r="E66" s="200" t="s">
        <v>145</v>
      </c>
      <c r="F66" s="200"/>
      <c r="G66" s="200"/>
      <c r="H66" s="634"/>
    </row>
  </sheetData>
  <mergeCells count="7">
    <mergeCell ref="B55:B56"/>
    <mergeCell ref="D41:D42"/>
    <mergeCell ref="C41:C42"/>
    <mergeCell ref="A5:A7"/>
    <mergeCell ref="A17:A18"/>
    <mergeCell ref="A24:H24"/>
    <mergeCell ref="A45:A46"/>
  </mergeCells>
  <conditionalFormatting sqref="M4">
    <cfRule type="colorScale" priority="43">
      <colorScale>
        <cfvo type="min"/>
        <cfvo type="max"/>
        <color rgb="FFFF0000"/>
        <color rgb="FFFFEF9C"/>
      </colorScale>
    </cfRule>
    <cfRule type="colorScale" priority="44">
      <colorScale>
        <cfvo type="min"/>
        <cfvo type="percentile" val="50"/>
        <cfvo type="max"/>
        <color rgb="FFF8696B"/>
        <color rgb="FFFFEB84"/>
        <color rgb="FF63BE7B"/>
      </colorScale>
    </cfRule>
  </conditionalFormatting>
  <conditionalFormatting sqref="G5:G18">
    <cfRule type="containsText" dxfId="610" priority="42" operator="containsText" text="On track">
      <formula>NOT(ISERROR(SEARCH("On track",G5)))</formula>
    </cfRule>
  </conditionalFormatting>
  <conditionalFormatting sqref="G21:G22">
    <cfRule type="containsText" dxfId="609" priority="39" operator="containsText" text="On track">
      <formula>NOT(ISERROR(SEARCH("On track",G21)))</formula>
    </cfRule>
  </conditionalFormatting>
  <conditionalFormatting sqref="G26:G34">
    <cfRule type="containsText" dxfId="608" priority="36" operator="containsText" text="On track">
      <formula>NOT(ISERROR(SEARCH("On track",G26)))</formula>
    </cfRule>
  </conditionalFormatting>
  <conditionalFormatting sqref="G45">
    <cfRule type="containsText" dxfId="607" priority="33" operator="containsText" text="On track">
      <formula>NOT(ISERROR(SEARCH("On track",G45)))</formula>
    </cfRule>
  </conditionalFormatting>
  <conditionalFormatting sqref="G55:G56">
    <cfRule type="containsText" dxfId="606" priority="27" operator="containsText" text="On track">
      <formula>NOT(ISERROR(SEARCH("On track",G55)))</formula>
    </cfRule>
  </conditionalFormatting>
  <conditionalFormatting sqref="G35:G42">
    <cfRule type="containsText" dxfId="605" priority="24" operator="containsText" text="On track">
      <formula>NOT(ISERROR(SEARCH("On track",G35)))</formula>
    </cfRule>
  </conditionalFormatting>
  <conditionalFormatting sqref="G52">
    <cfRule type="containsText" dxfId="604" priority="18" operator="containsText" text="On track">
      <formula>NOT(ISERROR(SEARCH("On track",G52)))</formula>
    </cfRule>
  </conditionalFormatting>
  <conditionalFormatting sqref="G51">
    <cfRule type="containsText" dxfId="603" priority="15" operator="containsText" text="On track">
      <formula>NOT(ISERROR(SEARCH("On track",G51)))</formula>
    </cfRule>
  </conditionalFormatting>
  <conditionalFormatting sqref="G50">
    <cfRule type="containsText" dxfId="602" priority="12" operator="containsText" text="On track">
      <formula>NOT(ISERROR(SEARCH("On track",G50)))</formula>
    </cfRule>
  </conditionalFormatting>
  <conditionalFormatting sqref="G49">
    <cfRule type="containsText" dxfId="601" priority="9" operator="containsText" text="On track">
      <formula>NOT(ISERROR(SEARCH("On track",G49)))</formula>
    </cfRule>
  </conditionalFormatting>
  <conditionalFormatting sqref="G48">
    <cfRule type="containsText" dxfId="600" priority="6" operator="containsText" text="On track">
      <formula>NOT(ISERROR(SEARCH("On track",G48)))</formula>
    </cfRule>
  </conditionalFormatting>
  <conditionalFormatting sqref="G46:G47">
    <cfRule type="containsText" dxfId="599" priority="3" operator="containsText" text="On track">
      <formula>NOT(ISERROR(SEARCH("On track",G46)))</formula>
    </cfRule>
  </conditionalFormatting>
  <dataValidations count="2">
    <dataValidation type="list" allowBlank="1" showInputMessage="1" showErrorMessage="1" sqref="E55:E56">
      <formula1>indi</formula1>
    </dataValidation>
    <dataValidation type="list" allowBlank="1" showInputMessage="1" showErrorMessage="1" sqref="G26:G42 G45:G52 G5:G18 G21:G22 G55:G56">
      <formula1>$J$3:$J$6</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40" operator="containsText" id="{A54890B2-B255-4BAE-A4B0-7A1B9EAB1175}">
            <xm:f>NOT(ISERROR(SEARCH($J$6,G5)))</xm:f>
            <xm:f>$J$6</xm:f>
            <x14:dxf>
              <fill>
                <patternFill>
                  <bgColor theme="5" tint="0.39994506668294322"/>
                </patternFill>
              </fill>
            </x14:dxf>
          </x14:cfRule>
          <x14:cfRule type="containsText" priority="41" operator="containsText" id="{485A0197-387B-4C2C-A61F-4F44A6F06CBB}">
            <xm:f>NOT(ISERROR(SEARCH($J$5,G5)))</xm:f>
            <xm:f>$J$5</xm:f>
            <x14:dxf>
              <fill>
                <patternFill>
                  <bgColor rgb="FFFFC000"/>
                </patternFill>
              </fill>
            </x14:dxf>
          </x14:cfRule>
          <xm:sqref>G5:G18</xm:sqref>
        </x14:conditionalFormatting>
        <x14:conditionalFormatting xmlns:xm="http://schemas.microsoft.com/office/excel/2006/main">
          <x14:cfRule type="containsText" priority="37" operator="containsText" id="{D98E8087-83D2-4D54-8398-329FA9DDD6E5}">
            <xm:f>NOT(ISERROR(SEARCH($J$6,G21)))</xm:f>
            <xm:f>$J$6</xm:f>
            <x14:dxf>
              <fill>
                <patternFill>
                  <bgColor theme="5" tint="0.39994506668294322"/>
                </patternFill>
              </fill>
            </x14:dxf>
          </x14:cfRule>
          <x14:cfRule type="containsText" priority="38" operator="containsText" id="{F6377EF5-55EB-4CCE-80CC-3B53E38413DE}">
            <xm:f>NOT(ISERROR(SEARCH($J$5,G21)))</xm:f>
            <xm:f>$J$5</xm:f>
            <x14:dxf>
              <fill>
                <patternFill>
                  <bgColor rgb="FFFFC000"/>
                </patternFill>
              </fill>
            </x14:dxf>
          </x14:cfRule>
          <xm:sqref>G21:G22</xm:sqref>
        </x14:conditionalFormatting>
        <x14:conditionalFormatting xmlns:xm="http://schemas.microsoft.com/office/excel/2006/main">
          <x14:cfRule type="containsText" priority="34" operator="containsText" id="{9D9094D6-CF92-40B0-A6BD-91794C859C89}">
            <xm:f>NOT(ISERROR(SEARCH($J$6,G26)))</xm:f>
            <xm:f>$J$6</xm:f>
            <x14:dxf>
              <fill>
                <patternFill>
                  <bgColor theme="5" tint="0.39994506668294322"/>
                </patternFill>
              </fill>
            </x14:dxf>
          </x14:cfRule>
          <x14:cfRule type="containsText" priority="35" operator="containsText" id="{6F5681DE-5B69-40A4-B230-F83CF34B8A7B}">
            <xm:f>NOT(ISERROR(SEARCH($J$5,G26)))</xm:f>
            <xm:f>$J$5</xm:f>
            <x14:dxf>
              <fill>
                <patternFill>
                  <bgColor rgb="FFFFC000"/>
                </patternFill>
              </fill>
            </x14:dxf>
          </x14:cfRule>
          <xm:sqref>G26:G34</xm:sqref>
        </x14:conditionalFormatting>
        <x14:conditionalFormatting xmlns:xm="http://schemas.microsoft.com/office/excel/2006/main">
          <x14:cfRule type="containsText" priority="31" operator="containsText" id="{5434F8AF-3E95-41A6-A75D-AAC520C2A55A}">
            <xm:f>NOT(ISERROR(SEARCH($J$6,G45)))</xm:f>
            <xm:f>$J$6</xm:f>
            <x14:dxf>
              <fill>
                <patternFill>
                  <bgColor theme="5" tint="0.39994506668294322"/>
                </patternFill>
              </fill>
            </x14:dxf>
          </x14:cfRule>
          <x14:cfRule type="containsText" priority="32" operator="containsText" id="{2A51BD0E-8530-45FE-A6A1-17B99B5B92FF}">
            <xm:f>NOT(ISERROR(SEARCH($J$5,G45)))</xm:f>
            <xm:f>$J$5</xm:f>
            <x14:dxf>
              <fill>
                <patternFill>
                  <bgColor rgb="FFFFC000"/>
                </patternFill>
              </fill>
            </x14:dxf>
          </x14:cfRule>
          <xm:sqref>G45</xm:sqref>
        </x14:conditionalFormatting>
        <x14:conditionalFormatting xmlns:xm="http://schemas.microsoft.com/office/excel/2006/main">
          <x14:cfRule type="containsText" priority="25" operator="containsText" id="{C85EBE5B-A919-440A-B049-867309A90ECE}">
            <xm:f>NOT(ISERROR(SEARCH($J$6,G55)))</xm:f>
            <xm:f>$J$6</xm:f>
            <x14:dxf>
              <fill>
                <patternFill>
                  <bgColor theme="5" tint="0.39994506668294322"/>
                </patternFill>
              </fill>
            </x14:dxf>
          </x14:cfRule>
          <x14:cfRule type="containsText" priority="26" operator="containsText" id="{F1B53CB2-FA1B-45AD-B91B-C58F7B6A5CDF}">
            <xm:f>NOT(ISERROR(SEARCH($J$5,G55)))</xm:f>
            <xm:f>$J$5</xm:f>
            <x14:dxf>
              <fill>
                <patternFill>
                  <bgColor rgb="FFFFC000"/>
                </patternFill>
              </fill>
            </x14:dxf>
          </x14:cfRule>
          <xm:sqref>G55:G56</xm:sqref>
        </x14:conditionalFormatting>
        <x14:conditionalFormatting xmlns:xm="http://schemas.microsoft.com/office/excel/2006/main">
          <x14:cfRule type="containsText" priority="22" operator="containsText" id="{4043AD5E-C8FF-432F-9525-14DD8F1F8CF0}">
            <xm:f>NOT(ISERROR(SEARCH($J$6,G35)))</xm:f>
            <xm:f>$J$6</xm:f>
            <x14:dxf>
              <fill>
                <patternFill>
                  <bgColor theme="5" tint="0.39994506668294322"/>
                </patternFill>
              </fill>
            </x14:dxf>
          </x14:cfRule>
          <x14:cfRule type="containsText" priority="23" operator="containsText" id="{04A00B47-52EC-4487-8F82-341AF80A3446}">
            <xm:f>NOT(ISERROR(SEARCH($J$5,G35)))</xm:f>
            <xm:f>$J$5</xm:f>
            <x14:dxf>
              <fill>
                <patternFill>
                  <bgColor rgb="FFFFC000"/>
                </patternFill>
              </fill>
            </x14:dxf>
          </x14:cfRule>
          <xm:sqref>G35:G42</xm:sqref>
        </x14:conditionalFormatting>
        <x14:conditionalFormatting xmlns:xm="http://schemas.microsoft.com/office/excel/2006/main">
          <x14:cfRule type="containsText" priority="1" operator="containsText" id="{BF31F89B-D23D-4177-A236-7605186A7560}">
            <xm:f>NOT(ISERROR(SEARCH($J$6,G46)))</xm:f>
            <xm:f>$J$6</xm:f>
            <x14:dxf>
              <fill>
                <patternFill>
                  <bgColor theme="5" tint="0.39994506668294322"/>
                </patternFill>
              </fill>
            </x14:dxf>
          </x14:cfRule>
          <x14:cfRule type="containsText" priority="2" operator="containsText" id="{30919084-1D01-455E-91CC-4F3C596DB858}">
            <xm:f>NOT(ISERROR(SEARCH($J$5,G46)))</xm:f>
            <xm:f>$J$5</xm:f>
            <x14:dxf>
              <fill>
                <patternFill>
                  <bgColor rgb="FFFFC000"/>
                </patternFill>
              </fill>
            </x14:dxf>
          </x14:cfRule>
          <xm:sqref>G46:G47</xm:sqref>
        </x14:conditionalFormatting>
        <x14:conditionalFormatting xmlns:xm="http://schemas.microsoft.com/office/excel/2006/main">
          <x14:cfRule type="containsText" priority="16" operator="containsText" id="{65D92FA2-B147-4058-9561-3381B2B5B04A}">
            <xm:f>NOT(ISERROR(SEARCH($J$6,G52)))</xm:f>
            <xm:f>$J$6</xm:f>
            <x14:dxf>
              <fill>
                <patternFill>
                  <bgColor theme="5" tint="0.39994506668294322"/>
                </patternFill>
              </fill>
            </x14:dxf>
          </x14:cfRule>
          <x14:cfRule type="containsText" priority="17" operator="containsText" id="{E4C8D8D5-B5E6-4EF2-A65C-550E8A2377A6}">
            <xm:f>NOT(ISERROR(SEARCH($J$5,G52)))</xm:f>
            <xm:f>$J$5</xm:f>
            <x14:dxf>
              <fill>
                <patternFill>
                  <bgColor rgb="FFFFC000"/>
                </patternFill>
              </fill>
            </x14:dxf>
          </x14:cfRule>
          <xm:sqref>G52</xm:sqref>
        </x14:conditionalFormatting>
        <x14:conditionalFormatting xmlns:xm="http://schemas.microsoft.com/office/excel/2006/main">
          <x14:cfRule type="containsText" priority="13" operator="containsText" id="{F5938B58-8862-4FA7-9057-CC572ADBDC8F}">
            <xm:f>NOT(ISERROR(SEARCH($J$6,G51)))</xm:f>
            <xm:f>$J$6</xm:f>
            <x14:dxf>
              <fill>
                <patternFill>
                  <bgColor theme="5" tint="0.39994506668294322"/>
                </patternFill>
              </fill>
            </x14:dxf>
          </x14:cfRule>
          <x14:cfRule type="containsText" priority="14" operator="containsText" id="{EAFDE75F-4596-4413-BE4E-7846186D448A}">
            <xm:f>NOT(ISERROR(SEARCH($J$5,G51)))</xm:f>
            <xm:f>$J$5</xm:f>
            <x14:dxf>
              <fill>
                <patternFill>
                  <bgColor rgb="FFFFC000"/>
                </patternFill>
              </fill>
            </x14:dxf>
          </x14:cfRule>
          <xm:sqref>G51</xm:sqref>
        </x14:conditionalFormatting>
        <x14:conditionalFormatting xmlns:xm="http://schemas.microsoft.com/office/excel/2006/main">
          <x14:cfRule type="containsText" priority="10" operator="containsText" id="{5C015D51-6CF7-4C43-A366-B84EFC39CEA9}">
            <xm:f>NOT(ISERROR(SEARCH($J$6,G50)))</xm:f>
            <xm:f>$J$6</xm:f>
            <x14:dxf>
              <fill>
                <patternFill>
                  <bgColor theme="5" tint="0.39994506668294322"/>
                </patternFill>
              </fill>
            </x14:dxf>
          </x14:cfRule>
          <x14:cfRule type="containsText" priority="11" operator="containsText" id="{C049983B-238C-47AD-96F4-03A6085D54D0}">
            <xm:f>NOT(ISERROR(SEARCH($J$5,G50)))</xm:f>
            <xm:f>$J$5</xm:f>
            <x14:dxf>
              <fill>
                <patternFill>
                  <bgColor rgb="FFFFC000"/>
                </patternFill>
              </fill>
            </x14:dxf>
          </x14:cfRule>
          <xm:sqref>G50</xm:sqref>
        </x14:conditionalFormatting>
        <x14:conditionalFormatting xmlns:xm="http://schemas.microsoft.com/office/excel/2006/main">
          <x14:cfRule type="containsText" priority="7" operator="containsText" id="{C14BA749-3D2B-4C50-A26D-3A49575E1FE8}">
            <xm:f>NOT(ISERROR(SEARCH($J$6,G49)))</xm:f>
            <xm:f>$J$6</xm:f>
            <x14:dxf>
              <fill>
                <patternFill>
                  <bgColor theme="5" tint="0.39994506668294322"/>
                </patternFill>
              </fill>
            </x14:dxf>
          </x14:cfRule>
          <x14:cfRule type="containsText" priority="8" operator="containsText" id="{AD26D04D-8CF4-40CE-9B85-ABEA623946DD}">
            <xm:f>NOT(ISERROR(SEARCH($J$5,G49)))</xm:f>
            <xm:f>$J$5</xm:f>
            <x14:dxf>
              <fill>
                <patternFill>
                  <bgColor rgb="FFFFC000"/>
                </patternFill>
              </fill>
            </x14:dxf>
          </x14:cfRule>
          <xm:sqref>G49</xm:sqref>
        </x14:conditionalFormatting>
        <x14:conditionalFormatting xmlns:xm="http://schemas.microsoft.com/office/excel/2006/main">
          <x14:cfRule type="containsText" priority="4" operator="containsText" id="{91CD315F-6B68-41EF-971A-87D2C2CD0F8C}">
            <xm:f>NOT(ISERROR(SEARCH($J$6,G48)))</xm:f>
            <xm:f>$J$6</xm:f>
            <x14:dxf>
              <fill>
                <patternFill>
                  <bgColor theme="5" tint="0.39994506668294322"/>
                </patternFill>
              </fill>
            </x14:dxf>
          </x14:cfRule>
          <x14:cfRule type="containsText" priority="5" operator="containsText" id="{606CD270-D0D5-4E8B-8ADE-D5D4A899A15B}">
            <xm:f>NOT(ISERROR(SEARCH($J$5,G48)))</xm:f>
            <xm:f>$J$5</xm:f>
            <x14:dxf>
              <fill>
                <patternFill>
                  <bgColor rgb="FFFFC000"/>
                </patternFill>
              </fill>
            </x14:dxf>
          </x14:cfRule>
          <xm:sqref>G48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B27" workbookViewId="0">
      <selection activeCell="C29" sqref="A29:XFD34"/>
    </sheetView>
  </sheetViews>
  <sheetFormatPr defaultRowHeight="15" x14ac:dyDescent="0.25"/>
  <cols>
    <col min="1" max="1" width="12.42578125" customWidth="1"/>
    <col min="2" max="2" width="42.7109375" customWidth="1"/>
    <col min="3" max="3" width="39.5703125" customWidth="1"/>
    <col min="4" max="4" width="29.28515625" customWidth="1"/>
    <col min="5" max="5" width="8.140625" hidden="1" customWidth="1"/>
    <col min="6" max="6" width="49.42578125" customWidth="1"/>
    <col min="7" max="7" width="8.140625" customWidth="1"/>
    <col min="8" max="8" width="17.5703125" customWidth="1"/>
    <col min="9" max="9" width="5.5703125" customWidth="1"/>
  </cols>
  <sheetData>
    <row r="1" spans="1:13" ht="18.75" customHeight="1" x14ac:dyDescent="0.25">
      <c r="A1" s="1" t="s">
        <v>363</v>
      </c>
      <c r="G1" s="798" t="s">
        <v>1008</v>
      </c>
      <c r="H1" s="798"/>
      <c r="I1" s="798"/>
    </row>
    <row r="2" spans="1:13" ht="3" customHeight="1" thickBot="1" x14ac:dyDescent="0.3"/>
    <row r="3" spans="1:13" ht="17.25" hidden="1" customHeight="1" thickBot="1" x14ac:dyDescent="0.3">
      <c r="A3" s="147" t="s">
        <v>43</v>
      </c>
      <c r="B3" s="146"/>
      <c r="C3" s="146"/>
      <c r="D3" s="146"/>
      <c r="E3" s="146"/>
      <c r="F3" s="146"/>
      <c r="G3" s="146"/>
      <c r="H3" s="146"/>
      <c r="J3" s="37" t="s">
        <v>77</v>
      </c>
    </row>
    <row r="4" spans="1:13" ht="26.25" hidden="1" thickBot="1" x14ac:dyDescent="0.3">
      <c r="A4" s="144" t="s">
        <v>1</v>
      </c>
      <c r="B4" s="142" t="s">
        <v>2</v>
      </c>
      <c r="C4" s="143" t="s">
        <v>44</v>
      </c>
      <c r="D4" s="142" t="s">
        <v>106</v>
      </c>
      <c r="E4" s="142" t="s">
        <v>63</v>
      </c>
      <c r="F4" s="142" t="s">
        <v>94</v>
      </c>
      <c r="G4" s="142" t="s">
        <v>63</v>
      </c>
      <c r="H4" s="142" t="s">
        <v>78</v>
      </c>
      <c r="J4" s="36" t="s">
        <v>74</v>
      </c>
      <c r="K4" s="66" t="s">
        <v>79</v>
      </c>
      <c r="M4" s="19"/>
    </row>
    <row r="5" spans="1:13" ht="39.75" hidden="1" customHeight="1" x14ac:dyDescent="0.3">
      <c r="A5" s="283" t="s">
        <v>58</v>
      </c>
      <c r="B5" s="804" t="s">
        <v>341</v>
      </c>
      <c r="C5" s="122" t="s">
        <v>364</v>
      </c>
      <c r="D5" s="367"/>
      <c r="E5" s="372"/>
      <c r="F5" s="374"/>
      <c r="G5" s="22" t="s">
        <v>74</v>
      </c>
      <c r="H5" s="149"/>
      <c r="J5" s="36" t="s">
        <v>75</v>
      </c>
      <c r="K5" s="66" t="s">
        <v>81</v>
      </c>
      <c r="M5" s="20"/>
    </row>
    <row r="6" spans="1:13" ht="21" hidden="1" customHeight="1" x14ac:dyDescent="0.3">
      <c r="A6" s="279"/>
      <c r="B6" s="805"/>
      <c r="C6" s="122" t="s">
        <v>365</v>
      </c>
      <c r="D6" s="367"/>
      <c r="E6" s="372"/>
      <c r="F6" s="372"/>
      <c r="G6" s="266" t="s">
        <v>74</v>
      </c>
      <c r="H6" s="149"/>
      <c r="J6" s="36" t="s">
        <v>76</v>
      </c>
      <c r="K6" s="66" t="s">
        <v>80</v>
      </c>
      <c r="M6" s="20"/>
    </row>
    <row r="7" spans="1:13" ht="42" hidden="1" customHeight="1" x14ac:dyDescent="0.3">
      <c r="A7" s="279"/>
      <c r="B7" s="805"/>
      <c r="C7" s="122" t="s">
        <v>344</v>
      </c>
      <c r="D7" s="367"/>
      <c r="E7" s="372"/>
      <c r="F7" s="372"/>
      <c r="G7" s="266" t="s">
        <v>74</v>
      </c>
      <c r="H7" s="149"/>
      <c r="M7" s="20"/>
    </row>
    <row r="8" spans="1:13" ht="41.25" hidden="1" customHeight="1" thickBot="1" x14ac:dyDescent="0.3">
      <c r="A8" s="296"/>
      <c r="B8" s="311" t="s">
        <v>343</v>
      </c>
      <c r="C8" s="122" t="s">
        <v>345</v>
      </c>
      <c r="D8" s="367"/>
      <c r="E8" s="372"/>
      <c r="F8" s="372"/>
      <c r="G8" s="57" t="s">
        <v>74</v>
      </c>
      <c r="H8" s="149"/>
    </row>
    <row r="9" spans="1:13" ht="15.75" x14ac:dyDescent="0.25">
      <c r="A9" s="64" t="s">
        <v>510</v>
      </c>
      <c r="B9" s="65"/>
      <c r="C9" s="65"/>
      <c r="D9" s="65"/>
      <c r="E9" s="65"/>
      <c r="F9" s="65"/>
      <c r="G9" s="65"/>
      <c r="H9" s="69"/>
    </row>
    <row r="10" spans="1:13" ht="28.5" customHeight="1" thickBot="1" x14ac:dyDescent="0.3">
      <c r="A10" s="418" t="s">
        <v>1</v>
      </c>
      <c r="B10" s="419" t="s">
        <v>2</v>
      </c>
      <c r="C10" s="420" t="s">
        <v>47</v>
      </c>
      <c r="D10" s="419" t="s">
        <v>93</v>
      </c>
      <c r="E10" s="419" t="s">
        <v>63</v>
      </c>
      <c r="F10" s="419" t="s">
        <v>1007</v>
      </c>
      <c r="G10" s="419" t="s">
        <v>63</v>
      </c>
      <c r="H10" s="421" t="s">
        <v>78</v>
      </c>
    </row>
    <row r="11" spans="1:13" ht="43.5" customHeight="1" x14ac:dyDescent="0.25">
      <c r="A11" s="758" t="s">
        <v>533</v>
      </c>
      <c r="B11" s="6" t="s">
        <v>561</v>
      </c>
      <c r="C11" s="8" t="s">
        <v>346</v>
      </c>
      <c r="D11" s="282" t="s">
        <v>468</v>
      </c>
      <c r="E11" s="24"/>
      <c r="F11" s="47" t="s">
        <v>219</v>
      </c>
      <c r="G11" s="22" t="s">
        <v>74</v>
      </c>
      <c r="H11" s="794" t="s">
        <v>685</v>
      </c>
    </row>
    <row r="12" spans="1:13" ht="66" customHeight="1" thickBot="1" x14ac:dyDescent="0.3">
      <c r="A12" s="759"/>
      <c r="B12" s="6" t="s">
        <v>324</v>
      </c>
      <c r="C12" s="304"/>
      <c r="D12" s="282" t="s">
        <v>469</v>
      </c>
      <c r="E12" s="24"/>
      <c r="F12" s="47" t="s">
        <v>89</v>
      </c>
      <c r="G12" s="56" t="s">
        <v>77</v>
      </c>
      <c r="H12" s="795"/>
    </row>
    <row r="13" spans="1:13" ht="17.25" customHeight="1" x14ac:dyDescent="0.25">
      <c r="A13" s="62" t="s">
        <v>511</v>
      </c>
      <c r="B13" s="63"/>
      <c r="C13" s="63"/>
      <c r="D13" s="63"/>
      <c r="E13" s="63"/>
      <c r="F13" s="63"/>
      <c r="G13" s="63"/>
      <c r="H13" s="68"/>
    </row>
    <row r="14" spans="1:13" ht="28.5" customHeight="1" thickBot="1" x14ac:dyDescent="0.3">
      <c r="A14" s="415" t="s">
        <v>1</v>
      </c>
      <c r="B14" s="381" t="s">
        <v>2</v>
      </c>
      <c r="C14" s="416" t="s">
        <v>44</v>
      </c>
      <c r="D14" s="381" t="s">
        <v>93</v>
      </c>
      <c r="E14" s="381" t="s">
        <v>63</v>
      </c>
      <c r="F14" s="381" t="s">
        <v>1007</v>
      </c>
      <c r="G14" s="381" t="s">
        <v>63</v>
      </c>
      <c r="H14" s="417" t="s">
        <v>78</v>
      </c>
    </row>
    <row r="15" spans="1:13" ht="76.5" customHeight="1" x14ac:dyDescent="0.25">
      <c r="A15" s="106" t="s">
        <v>557</v>
      </c>
      <c r="B15" s="388" t="s">
        <v>588</v>
      </c>
      <c r="C15" s="387" t="s">
        <v>54</v>
      </c>
      <c r="D15" s="39" t="s">
        <v>68</v>
      </c>
      <c r="E15" s="369"/>
      <c r="F15" s="48" t="s">
        <v>996</v>
      </c>
      <c r="G15" s="22" t="s">
        <v>74</v>
      </c>
      <c r="H15" s="52" t="s">
        <v>989</v>
      </c>
      <c r="I15" s="4"/>
    </row>
    <row r="16" spans="1:13" ht="28.5" customHeight="1" x14ac:dyDescent="0.25">
      <c r="A16" s="25"/>
      <c r="B16" s="749" t="s">
        <v>366</v>
      </c>
      <c r="C16" s="386" t="s">
        <v>55</v>
      </c>
      <c r="D16" s="39" t="s">
        <v>67</v>
      </c>
      <c r="E16" s="370"/>
      <c r="F16" s="48" t="s">
        <v>836</v>
      </c>
      <c r="G16" s="22" t="s">
        <v>74</v>
      </c>
      <c r="H16" s="52"/>
    </row>
    <row r="17" spans="1:9" ht="38.25" x14ac:dyDescent="0.25">
      <c r="A17" s="243"/>
      <c r="B17" s="749"/>
      <c r="C17" s="282" t="s">
        <v>56</v>
      </c>
      <c r="D17" s="39" t="s">
        <v>69</v>
      </c>
      <c r="E17" s="371"/>
      <c r="F17" s="48" t="s">
        <v>834</v>
      </c>
      <c r="G17" s="22" t="s">
        <v>74</v>
      </c>
      <c r="H17" s="52"/>
    </row>
    <row r="18" spans="1:9" ht="25.5" x14ac:dyDescent="0.25">
      <c r="A18" s="25"/>
      <c r="B18" s="122" t="s">
        <v>367</v>
      </c>
      <c r="C18" s="282" t="s">
        <v>57</v>
      </c>
      <c r="D18" s="39" t="s">
        <v>83</v>
      </c>
      <c r="E18" s="371"/>
      <c r="F18" s="48" t="s">
        <v>835</v>
      </c>
      <c r="G18" s="266" t="s">
        <v>74</v>
      </c>
      <c r="H18" s="631"/>
    </row>
    <row r="19" spans="1:9" ht="39" thickBot="1" x14ac:dyDescent="0.3">
      <c r="A19" s="25"/>
      <c r="B19" s="6" t="s">
        <v>368</v>
      </c>
      <c r="C19" s="427" t="s">
        <v>104</v>
      </c>
      <c r="D19" s="433" t="s">
        <v>262</v>
      </c>
      <c r="E19" s="371"/>
      <c r="F19" s="602" t="s">
        <v>815</v>
      </c>
      <c r="G19" s="56" t="s">
        <v>74</v>
      </c>
      <c r="H19" s="52"/>
    </row>
    <row r="20" spans="1:9" ht="15.75" x14ac:dyDescent="0.25">
      <c r="A20" s="28" t="s">
        <v>512</v>
      </c>
      <c r="B20" s="29"/>
      <c r="C20" s="29"/>
      <c r="D20" s="29"/>
      <c r="E20" s="29"/>
      <c r="F20" s="29"/>
      <c r="G20" s="29"/>
      <c r="H20" s="30"/>
    </row>
    <row r="21" spans="1:9" ht="26.25" thickBot="1" x14ac:dyDescent="0.3">
      <c r="A21" s="438" t="s">
        <v>1</v>
      </c>
      <c r="B21" s="382" t="s">
        <v>2</v>
      </c>
      <c r="C21" s="439" t="s">
        <v>44</v>
      </c>
      <c r="D21" s="382" t="s">
        <v>93</v>
      </c>
      <c r="E21" s="383" t="s">
        <v>63</v>
      </c>
      <c r="F21" s="383" t="s">
        <v>1007</v>
      </c>
      <c r="G21" s="383" t="s">
        <v>63</v>
      </c>
      <c r="H21" s="652" t="s">
        <v>78</v>
      </c>
    </row>
    <row r="22" spans="1:9" ht="32.25" customHeight="1" x14ac:dyDescent="0.25">
      <c r="A22" s="758" t="s">
        <v>559</v>
      </c>
      <c r="B22" s="766" t="s">
        <v>560</v>
      </c>
      <c r="C22" s="8" t="s">
        <v>17</v>
      </c>
      <c r="D22" s="282" t="s">
        <v>411</v>
      </c>
      <c r="E22" s="360"/>
      <c r="F22" s="12" t="s">
        <v>747</v>
      </c>
      <c r="G22" s="22" t="s">
        <v>74</v>
      </c>
      <c r="H22" s="658"/>
      <c r="I22" s="4"/>
    </row>
    <row r="23" spans="1:9" ht="30.75" customHeight="1" thickBot="1" x14ac:dyDescent="0.3">
      <c r="A23" s="783"/>
      <c r="B23" s="750"/>
      <c r="C23" s="8" t="s">
        <v>369</v>
      </c>
      <c r="D23" s="427" t="s">
        <v>66</v>
      </c>
      <c r="E23" s="360"/>
      <c r="F23" s="8" t="s">
        <v>746</v>
      </c>
      <c r="G23" s="56" t="s">
        <v>74</v>
      </c>
      <c r="H23" s="658"/>
      <c r="I23" s="4"/>
    </row>
    <row r="24" spans="1:9" ht="15.75" x14ac:dyDescent="0.25">
      <c r="A24" s="58" t="s">
        <v>513</v>
      </c>
      <c r="B24" s="59"/>
      <c r="C24" s="59"/>
      <c r="D24" s="59"/>
      <c r="E24" s="59"/>
      <c r="F24" s="59"/>
      <c r="G24" s="59"/>
      <c r="H24" s="67"/>
    </row>
    <row r="25" spans="1:9" ht="26.25" thickBot="1" x14ac:dyDescent="0.3">
      <c r="A25" s="409" t="s">
        <v>1</v>
      </c>
      <c r="B25" s="359" t="s">
        <v>2</v>
      </c>
      <c r="C25" s="410" t="s">
        <v>44</v>
      </c>
      <c r="D25" s="359" t="s">
        <v>93</v>
      </c>
      <c r="E25" s="359" t="s">
        <v>63</v>
      </c>
      <c r="F25" s="359" t="s">
        <v>1007</v>
      </c>
      <c r="G25" s="359" t="s">
        <v>63</v>
      </c>
      <c r="H25" s="411" t="s">
        <v>78</v>
      </c>
    </row>
    <row r="26" spans="1:9" ht="42" customHeight="1" x14ac:dyDescent="0.25">
      <c r="A26" s="758" t="s">
        <v>514</v>
      </c>
      <c r="B26" s="766" t="s">
        <v>541</v>
      </c>
      <c r="C26" s="105" t="s">
        <v>70</v>
      </c>
      <c r="D26" s="39" t="s">
        <v>242</v>
      </c>
      <c r="E26" s="70" t="s">
        <v>80</v>
      </c>
      <c r="F26" s="48" t="s">
        <v>677</v>
      </c>
      <c r="G26" s="355" t="s">
        <v>74</v>
      </c>
      <c r="H26" s="660"/>
    </row>
    <row r="27" spans="1:9" ht="42" customHeight="1" thickBot="1" x14ac:dyDescent="0.3">
      <c r="A27" s="783"/>
      <c r="B27" s="750"/>
      <c r="C27" s="38" t="s">
        <v>23</v>
      </c>
      <c r="D27" s="40" t="s">
        <v>243</v>
      </c>
      <c r="E27" s="71" t="s">
        <v>80</v>
      </c>
      <c r="F27" s="49" t="s">
        <v>676</v>
      </c>
      <c r="G27" s="356" t="s">
        <v>74</v>
      </c>
      <c r="H27" s="655"/>
    </row>
    <row r="29" spans="1:9" hidden="1" x14ac:dyDescent="0.25">
      <c r="B29" s="799"/>
      <c r="C29" s="312" t="s">
        <v>99</v>
      </c>
      <c r="D29" s="527" t="e">
        <f>#REF!</f>
        <v>#REF!</v>
      </c>
      <c r="F29" s="802"/>
      <c r="G29" s="802"/>
      <c r="H29" s="802"/>
    </row>
    <row r="30" spans="1:9" hidden="1" x14ac:dyDescent="0.25">
      <c r="B30" s="800"/>
      <c r="C30" s="313" t="s">
        <v>25</v>
      </c>
      <c r="D30" s="314" t="e">
        <f>#REF!</f>
        <v>#REF!</v>
      </c>
      <c r="F30" s="803"/>
      <c r="G30" s="803"/>
      <c r="H30" s="803"/>
    </row>
    <row r="31" spans="1:9" hidden="1" x14ac:dyDescent="0.25">
      <c r="B31" s="800"/>
      <c r="C31" s="315" t="s">
        <v>26</v>
      </c>
      <c r="D31" s="314" t="e">
        <f>#REF!</f>
        <v>#REF!</v>
      </c>
      <c r="F31" s="802"/>
      <c r="G31" s="802"/>
      <c r="H31" s="802"/>
    </row>
    <row r="32" spans="1:9" hidden="1" x14ac:dyDescent="0.25">
      <c r="B32" s="800"/>
      <c r="C32" s="315" t="s">
        <v>27</v>
      </c>
      <c r="D32" s="314" t="e">
        <f>#REF!</f>
        <v>#REF!</v>
      </c>
    </row>
    <row r="33" spans="2:8" ht="15.75" hidden="1" thickBot="1" x14ac:dyDescent="0.3">
      <c r="B33" s="800"/>
      <c r="C33" s="316" t="s">
        <v>98</v>
      </c>
      <c r="D33" s="317" t="e">
        <f>SUM(D29:D32)</f>
        <v>#REF!</v>
      </c>
    </row>
    <row r="34" spans="2:8" ht="15.75" hidden="1" thickBot="1" x14ac:dyDescent="0.3">
      <c r="B34" s="801"/>
      <c r="C34" s="318" t="s">
        <v>97</v>
      </c>
      <c r="D34" s="319">
        <v>538</v>
      </c>
    </row>
    <row r="35" spans="2:8" x14ac:dyDescent="0.25">
      <c r="D35" s="200" t="s">
        <v>145</v>
      </c>
      <c r="E35" s="90">
        <v>24.19</v>
      </c>
      <c r="F35" s="90"/>
      <c r="G35" s="90"/>
      <c r="H35" s="90"/>
    </row>
    <row r="36" spans="2:8" x14ac:dyDescent="0.25">
      <c r="E36" s="89">
        <v>1</v>
      </c>
      <c r="F36" s="89"/>
      <c r="G36" s="89"/>
      <c r="H36" s="89"/>
    </row>
    <row r="38" spans="2:8" x14ac:dyDescent="0.25">
      <c r="E38" s="88"/>
      <c r="F38" s="88"/>
      <c r="G38" s="88"/>
      <c r="H38" s="88"/>
    </row>
    <row r="39" spans="2:8" x14ac:dyDescent="0.25">
      <c r="D39" s="320"/>
    </row>
  </sheetData>
  <mergeCells count="13">
    <mergeCell ref="A22:A23"/>
    <mergeCell ref="B22:B23"/>
    <mergeCell ref="B26:B27"/>
    <mergeCell ref="A11:A12"/>
    <mergeCell ref="A26:A27"/>
    <mergeCell ref="G1:I1"/>
    <mergeCell ref="B29:B34"/>
    <mergeCell ref="F29:H29"/>
    <mergeCell ref="F30:H30"/>
    <mergeCell ref="F31:H31"/>
    <mergeCell ref="B5:B7"/>
    <mergeCell ref="B16:B17"/>
    <mergeCell ref="H11:H12"/>
  </mergeCells>
  <conditionalFormatting sqref="M6:M7 M4">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G11:G12">
    <cfRule type="containsText" dxfId="449" priority="15" operator="containsText" text="On track">
      <formula>NOT(ISERROR(SEARCH("On track",G11)))</formula>
    </cfRule>
  </conditionalFormatting>
  <conditionalFormatting sqref="G5:G8">
    <cfRule type="containsText" dxfId="448" priority="12" operator="containsText" text="On track">
      <formula>NOT(ISERROR(SEARCH("On track",G5)))</formula>
    </cfRule>
  </conditionalFormatting>
  <conditionalFormatting sqref="G26:G27">
    <cfRule type="containsText" dxfId="447" priority="9" operator="containsText" text="On track">
      <formula>NOT(ISERROR(SEARCH("On track",G26)))</formula>
    </cfRule>
  </conditionalFormatting>
  <conditionalFormatting sqref="G15:G19">
    <cfRule type="containsText" dxfId="446" priority="6" operator="containsText" text="On track">
      <formula>NOT(ISERROR(SEARCH("On track",G15)))</formula>
    </cfRule>
  </conditionalFormatting>
  <conditionalFormatting sqref="G22:G23">
    <cfRule type="containsText" dxfId="445" priority="3" operator="containsText" text="On track">
      <formula>NOT(ISERROR(SEARCH("On track",G22)))</formula>
    </cfRule>
  </conditionalFormatting>
  <dataValidations count="2">
    <dataValidation type="list" allowBlank="1" showInputMessage="1" showErrorMessage="1" sqref="E26:E27">
      <formula1>indi</formula1>
    </dataValidation>
    <dataValidation type="list" allowBlank="1" showInputMessage="1" showErrorMessage="1" sqref="G15:G19 G22:G23 G5:G8 G11:G12 G26:G27">
      <formula1>$J$3:$J$6</formula1>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13" operator="containsText" id="{599DD64D-5751-4D32-B59F-1FAF3054A999}">
            <xm:f>NOT(ISERROR(SEARCH($J$6,G11)))</xm:f>
            <xm:f>$J$6</xm:f>
            <x14:dxf>
              <fill>
                <patternFill>
                  <bgColor theme="5" tint="0.39994506668294322"/>
                </patternFill>
              </fill>
            </x14:dxf>
          </x14:cfRule>
          <x14:cfRule type="containsText" priority="14" operator="containsText" id="{D0E1072E-8CDD-405C-9198-8E4784273D71}">
            <xm:f>NOT(ISERROR(SEARCH($J$5,G11)))</xm:f>
            <xm:f>$J$5</xm:f>
            <x14:dxf>
              <fill>
                <patternFill>
                  <bgColor rgb="FFFFC000"/>
                </patternFill>
              </fill>
            </x14:dxf>
          </x14:cfRule>
          <xm:sqref>G11:G12</xm:sqref>
        </x14:conditionalFormatting>
        <x14:conditionalFormatting xmlns:xm="http://schemas.microsoft.com/office/excel/2006/main">
          <x14:cfRule type="containsText" priority="10" operator="containsText" id="{0EDAF0FF-5F1F-4EE1-9C14-C762A9E8EB61}">
            <xm:f>NOT(ISERROR(SEARCH($J$6,G5)))</xm:f>
            <xm:f>$J$6</xm:f>
            <x14:dxf>
              <fill>
                <patternFill>
                  <bgColor theme="5" tint="0.39994506668294322"/>
                </patternFill>
              </fill>
            </x14:dxf>
          </x14:cfRule>
          <x14:cfRule type="containsText" priority="11" operator="containsText" id="{A7540C01-F71E-4DE1-BA4C-426627947D3F}">
            <xm:f>NOT(ISERROR(SEARCH($J$5,G5)))</xm:f>
            <xm:f>$J$5</xm:f>
            <x14:dxf>
              <fill>
                <patternFill>
                  <bgColor rgb="FFFFC000"/>
                </patternFill>
              </fill>
            </x14:dxf>
          </x14:cfRule>
          <xm:sqref>G5:G8</xm:sqref>
        </x14:conditionalFormatting>
        <x14:conditionalFormatting xmlns:xm="http://schemas.microsoft.com/office/excel/2006/main">
          <x14:cfRule type="containsText" priority="7" operator="containsText" id="{584D58EC-A497-4122-BA8B-F7FDAA46C82F}">
            <xm:f>NOT(ISERROR(SEARCH($J$6,G26)))</xm:f>
            <xm:f>$J$6</xm:f>
            <x14:dxf>
              <fill>
                <patternFill>
                  <bgColor theme="5" tint="0.39994506668294322"/>
                </patternFill>
              </fill>
            </x14:dxf>
          </x14:cfRule>
          <x14:cfRule type="containsText" priority="8" operator="containsText" id="{000806E4-7B19-4782-9A64-604E8594462E}">
            <xm:f>NOT(ISERROR(SEARCH($J$5,G26)))</xm:f>
            <xm:f>$J$5</xm:f>
            <x14:dxf>
              <fill>
                <patternFill>
                  <bgColor rgb="FFFFC000"/>
                </patternFill>
              </fill>
            </x14:dxf>
          </x14:cfRule>
          <xm:sqref>G26:G27</xm:sqref>
        </x14:conditionalFormatting>
        <x14:conditionalFormatting xmlns:xm="http://schemas.microsoft.com/office/excel/2006/main">
          <x14:cfRule type="containsText" priority="4" operator="containsText" id="{44F2855F-8097-45C2-8431-165D9E5794DF}">
            <xm:f>NOT(ISERROR(SEARCH($J$6,G15)))</xm:f>
            <xm:f>$J$6</xm:f>
            <x14:dxf>
              <fill>
                <patternFill>
                  <bgColor theme="5" tint="0.39994506668294322"/>
                </patternFill>
              </fill>
            </x14:dxf>
          </x14:cfRule>
          <x14:cfRule type="containsText" priority="5" operator="containsText" id="{65A41825-A011-4725-93EF-C514143B6CA9}">
            <xm:f>NOT(ISERROR(SEARCH($J$5,G15)))</xm:f>
            <xm:f>$J$5</xm:f>
            <x14:dxf>
              <fill>
                <patternFill>
                  <bgColor rgb="FFFFC000"/>
                </patternFill>
              </fill>
            </x14:dxf>
          </x14:cfRule>
          <xm:sqref>G15:G19</xm:sqref>
        </x14:conditionalFormatting>
        <x14:conditionalFormatting xmlns:xm="http://schemas.microsoft.com/office/excel/2006/main">
          <x14:cfRule type="containsText" priority="1" operator="containsText" id="{48FA630E-0A13-4F87-BA77-E92B286BE5EB}">
            <xm:f>NOT(ISERROR(SEARCH($J$6,G22)))</xm:f>
            <xm:f>$J$6</xm:f>
            <x14:dxf>
              <fill>
                <patternFill>
                  <bgColor theme="5" tint="0.39994506668294322"/>
                </patternFill>
              </fill>
            </x14:dxf>
          </x14:cfRule>
          <x14:cfRule type="containsText" priority="2" operator="containsText" id="{818FEAD2-C547-4DB3-A08F-8D5F3BF7A479}">
            <xm:f>NOT(ISERROR(SEARCH($J$5,G22)))</xm:f>
            <xm:f>$J$5</xm:f>
            <x14:dxf>
              <fill>
                <patternFill>
                  <bgColor rgb="FFFFC000"/>
                </patternFill>
              </fill>
            </x14:dxf>
          </x14:cfRule>
          <xm:sqref>G22:G23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9"/>
  <sheetViews>
    <sheetView topLeftCell="D22" workbookViewId="0">
      <selection activeCell="D29" sqref="A29:XFD35"/>
    </sheetView>
  </sheetViews>
  <sheetFormatPr defaultRowHeight="15" x14ac:dyDescent="0.25"/>
  <cols>
    <col min="1" max="1" width="12.28515625" customWidth="1"/>
    <col min="2" max="2" width="41.140625" customWidth="1"/>
    <col min="3" max="3" width="38.42578125" customWidth="1"/>
    <col min="4" max="4" width="27.5703125" customWidth="1"/>
    <col min="5" max="5" width="8.140625" hidden="1" customWidth="1"/>
    <col min="6" max="6" width="51.140625" customWidth="1"/>
    <col min="7" max="7" width="8.140625" customWidth="1"/>
    <col min="8" max="8" width="17.140625" customWidth="1"/>
    <col min="9" max="9" width="5.85546875" customWidth="1"/>
  </cols>
  <sheetData>
    <row r="1" spans="1:13" ht="24.75" customHeight="1" x14ac:dyDescent="0.25">
      <c r="A1" s="1" t="s">
        <v>350</v>
      </c>
      <c r="G1" s="806" t="s">
        <v>1008</v>
      </c>
      <c r="H1" s="806"/>
      <c r="I1" s="806"/>
    </row>
    <row r="2" spans="1:13" ht="4.5" customHeight="1" thickBot="1" x14ac:dyDescent="0.3"/>
    <row r="3" spans="1:13" ht="15" customHeight="1" x14ac:dyDescent="0.25">
      <c r="A3" s="31" t="s">
        <v>509</v>
      </c>
      <c r="B3" s="32"/>
      <c r="C3" s="32"/>
      <c r="D3" s="32"/>
      <c r="E3" s="32"/>
      <c r="F3" s="32"/>
      <c r="G3" s="32"/>
      <c r="H3" s="33"/>
      <c r="J3" s="37" t="s">
        <v>77</v>
      </c>
    </row>
    <row r="4" spans="1:13" ht="28.5" customHeight="1" thickBot="1" x14ac:dyDescent="0.3">
      <c r="A4" s="422" t="s">
        <v>1</v>
      </c>
      <c r="B4" s="379" t="s">
        <v>2</v>
      </c>
      <c r="C4" s="423" t="s">
        <v>44</v>
      </c>
      <c r="D4" s="379" t="s">
        <v>106</v>
      </c>
      <c r="E4" s="379" t="s">
        <v>63</v>
      </c>
      <c r="F4" s="379" t="s">
        <v>1007</v>
      </c>
      <c r="G4" s="379" t="s">
        <v>63</v>
      </c>
      <c r="H4" s="424" t="s">
        <v>78</v>
      </c>
      <c r="J4" s="36" t="s">
        <v>74</v>
      </c>
      <c r="K4" s="66" t="s">
        <v>79</v>
      </c>
      <c r="M4" s="19"/>
    </row>
    <row r="5" spans="1:13" ht="51.75" customHeight="1" thickBot="1" x14ac:dyDescent="0.3">
      <c r="A5" s="758" t="s">
        <v>535</v>
      </c>
      <c r="B5" s="807" t="s">
        <v>586</v>
      </c>
      <c r="C5" s="284" t="s">
        <v>342</v>
      </c>
      <c r="D5" s="204" t="s">
        <v>191</v>
      </c>
      <c r="E5" s="227"/>
      <c r="F5" s="564" t="s">
        <v>265</v>
      </c>
      <c r="G5" s="374" t="s">
        <v>74</v>
      </c>
      <c r="H5" s="678" t="s">
        <v>911</v>
      </c>
      <c r="J5" s="36" t="s">
        <v>75</v>
      </c>
      <c r="K5" s="66" t="s">
        <v>81</v>
      </c>
      <c r="M5" s="20"/>
    </row>
    <row r="6" spans="1:13" ht="48" customHeight="1" thickBot="1" x14ac:dyDescent="0.3">
      <c r="A6" s="759"/>
      <c r="B6" s="808"/>
      <c r="C6" s="592" t="s">
        <v>887</v>
      </c>
      <c r="D6" s="280" t="s">
        <v>217</v>
      </c>
      <c r="E6" s="72" t="s">
        <v>80</v>
      </c>
      <c r="F6" s="593" t="s">
        <v>218</v>
      </c>
      <c r="G6" s="374" t="s">
        <v>74</v>
      </c>
      <c r="H6" s="658" t="s">
        <v>912</v>
      </c>
      <c r="J6" s="36" t="s">
        <v>76</v>
      </c>
      <c r="K6" s="66" t="s">
        <v>80</v>
      </c>
      <c r="M6" s="20"/>
    </row>
    <row r="7" spans="1:13" ht="40.5" customHeight="1" thickBot="1" x14ac:dyDescent="0.3">
      <c r="A7" s="296"/>
      <c r="B7" s="87" t="s">
        <v>343</v>
      </c>
      <c r="C7" s="628" t="s">
        <v>344</v>
      </c>
      <c r="D7" s="280" t="s">
        <v>886</v>
      </c>
      <c r="E7" s="372"/>
      <c r="F7" s="593" t="s">
        <v>218</v>
      </c>
      <c r="G7" s="374" t="s">
        <v>76</v>
      </c>
      <c r="H7" s="727" t="s">
        <v>910</v>
      </c>
      <c r="M7" s="20"/>
    </row>
    <row r="8" spans="1:13" ht="27" customHeight="1" thickBot="1" x14ac:dyDescent="0.3">
      <c r="A8" s="296"/>
      <c r="B8" s="303"/>
      <c r="C8" s="592" t="s">
        <v>889</v>
      </c>
      <c r="D8" s="280" t="s">
        <v>885</v>
      </c>
      <c r="E8" s="372"/>
      <c r="F8" s="593" t="s">
        <v>218</v>
      </c>
      <c r="G8" s="374" t="s">
        <v>74</v>
      </c>
      <c r="H8" s="658" t="s">
        <v>912</v>
      </c>
    </row>
    <row r="9" spans="1:13" ht="16.5" customHeight="1" x14ac:dyDescent="0.25">
      <c r="A9" s="64" t="s">
        <v>510</v>
      </c>
      <c r="B9" s="65"/>
      <c r="C9" s="65"/>
      <c r="D9" s="65"/>
      <c r="E9" s="65"/>
      <c r="F9" s="65"/>
      <c r="G9" s="65"/>
      <c r="H9" s="69"/>
    </row>
    <row r="10" spans="1:13" ht="26.25" customHeight="1" thickBot="1" x14ac:dyDescent="0.3">
      <c r="A10" s="418" t="s">
        <v>1</v>
      </c>
      <c r="B10" s="419" t="s">
        <v>2</v>
      </c>
      <c r="C10" s="420" t="s">
        <v>47</v>
      </c>
      <c r="D10" s="419" t="s">
        <v>106</v>
      </c>
      <c r="E10" s="419" t="s">
        <v>63</v>
      </c>
      <c r="F10" s="419" t="s">
        <v>1007</v>
      </c>
      <c r="G10" s="419" t="s">
        <v>63</v>
      </c>
      <c r="H10" s="421" t="s">
        <v>78</v>
      </c>
    </row>
    <row r="11" spans="1:13" ht="39.75" customHeight="1" x14ac:dyDescent="0.25">
      <c r="A11" s="110" t="s">
        <v>533</v>
      </c>
      <c r="B11" s="6" t="s">
        <v>561</v>
      </c>
      <c r="C11" s="8" t="s">
        <v>346</v>
      </c>
      <c r="D11" s="282" t="s">
        <v>455</v>
      </c>
      <c r="E11" s="24"/>
      <c r="F11" s="47" t="s">
        <v>219</v>
      </c>
      <c r="G11" s="22" t="s">
        <v>74</v>
      </c>
      <c r="H11" s="794" t="s">
        <v>686</v>
      </c>
    </row>
    <row r="12" spans="1:13" ht="66" customHeight="1" thickBot="1" x14ac:dyDescent="0.3">
      <c r="A12" s="109"/>
      <c r="B12" s="6" t="s">
        <v>324</v>
      </c>
      <c r="C12" s="304"/>
      <c r="D12" s="282" t="s">
        <v>456</v>
      </c>
      <c r="E12" s="24"/>
      <c r="F12" s="47" t="s">
        <v>89</v>
      </c>
      <c r="G12" s="22" t="s">
        <v>77</v>
      </c>
      <c r="H12" s="795"/>
    </row>
    <row r="13" spans="1:13" ht="16.5" customHeight="1" x14ac:dyDescent="0.25">
      <c r="A13" s="62" t="s">
        <v>511</v>
      </c>
      <c r="B13" s="63"/>
      <c r="C13" s="63"/>
      <c r="D13" s="63"/>
      <c r="E13" s="63"/>
      <c r="F13" s="63"/>
      <c r="G13" s="63"/>
      <c r="H13" s="68"/>
    </row>
    <row r="14" spans="1:13" ht="26.25" customHeight="1" thickBot="1" x14ac:dyDescent="0.3">
      <c r="A14" s="415" t="s">
        <v>1</v>
      </c>
      <c r="B14" s="381" t="s">
        <v>2</v>
      </c>
      <c r="C14" s="416" t="s">
        <v>44</v>
      </c>
      <c r="D14" s="381" t="s">
        <v>106</v>
      </c>
      <c r="E14" s="381" t="s">
        <v>63</v>
      </c>
      <c r="F14" s="381" t="s">
        <v>1007</v>
      </c>
      <c r="G14" s="381" t="s">
        <v>63</v>
      </c>
      <c r="H14" s="417" t="s">
        <v>78</v>
      </c>
    </row>
    <row r="15" spans="1:13" ht="75.75" customHeight="1" x14ac:dyDescent="0.25">
      <c r="A15" s="106" t="s">
        <v>557</v>
      </c>
      <c r="B15" s="431" t="s">
        <v>588</v>
      </c>
      <c r="C15" s="131" t="s">
        <v>54</v>
      </c>
      <c r="D15" s="39" t="s">
        <v>68</v>
      </c>
      <c r="E15" s="507"/>
      <c r="F15" s="48" t="s">
        <v>996</v>
      </c>
      <c r="G15" s="563" t="s">
        <v>74</v>
      </c>
      <c r="H15" s="52" t="s">
        <v>988</v>
      </c>
      <c r="I15" s="4"/>
    </row>
    <row r="16" spans="1:13" ht="66" customHeight="1" x14ac:dyDescent="0.25">
      <c r="A16" s="25"/>
      <c r="B16" s="122" t="s">
        <v>53</v>
      </c>
      <c r="C16" s="8" t="s">
        <v>55</v>
      </c>
      <c r="D16" s="39" t="s">
        <v>67</v>
      </c>
      <c r="E16" s="371"/>
      <c r="F16" s="48" t="s">
        <v>836</v>
      </c>
      <c r="G16" s="460" t="s">
        <v>74</v>
      </c>
      <c r="H16" s="52"/>
    </row>
    <row r="17" spans="1:9" ht="38.25" x14ac:dyDescent="0.25">
      <c r="A17" s="25"/>
      <c r="B17" s="122" t="s">
        <v>347</v>
      </c>
      <c r="C17" s="8" t="s">
        <v>56</v>
      </c>
      <c r="D17" s="39" t="s">
        <v>69</v>
      </c>
      <c r="E17" s="371"/>
      <c r="F17" s="48" t="s">
        <v>834</v>
      </c>
      <c r="G17" s="460" t="s">
        <v>74</v>
      </c>
      <c r="H17" s="631"/>
    </row>
    <row r="18" spans="1:9" ht="38.25" x14ac:dyDescent="0.25">
      <c r="A18" s="25"/>
      <c r="B18" s="6" t="s">
        <v>348</v>
      </c>
      <c r="C18" s="8" t="s">
        <v>57</v>
      </c>
      <c r="D18" s="39" t="s">
        <v>83</v>
      </c>
      <c r="E18" s="371"/>
      <c r="F18" s="597" t="s">
        <v>835</v>
      </c>
      <c r="G18" s="460" t="s">
        <v>74</v>
      </c>
      <c r="H18" s="52"/>
    </row>
    <row r="19" spans="1:9" ht="39" thickBot="1" x14ac:dyDescent="0.3">
      <c r="A19" s="25"/>
      <c r="B19" s="122"/>
      <c r="C19" s="8" t="s">
        <v>104</v>
      </c>
      <c r="D19" s="433" t="s">
        <v>262</v>
      </c>
      <c r="E19" s="371"/>
      <c r="F19" s="427" t="s">
        <v>815</v>
      </c>
      <c r="G19" s="563" t="s">
        <v>74</v>
      </c>
      <c r="H19" s="52"/>
    </row>
    <row r="20" spans="1:9" ht="15.75" x14ac:dyDescent="0.25">
      <c r="A20" s="28" t="s">
        <v>512</v>
      </c>
      <c r="B20" s="29"/>
      <c r="C20" s="29"/>
      <c r="D20" s="29"/>
      <c r="E20" s="29"/>
      <c r="F20" s="29"/>
      <c r="G20" s="29"/>
      <c r="H20" s="30"/>
    </row>
    <row r="21" spans="1:9" ht="26.25" thickBot="1" x14ac:dyDescent="0.3">
      <c r="A21" s="438" t="s">
        <v>1</v>
      </c>
      <c r="B21" s="382" t="s">
        <v>2</v>
      </c>
      <c r="C21" s="439" t="s">
        <v>44</v>
      </c>
      <c r="D21" s="382" t="s">
        <v>93</v>
      </c>
      <c r="E21" s="383" t="s">
        <v>63</v>
      </c>
      <c r="F21" s="383" t="s">
        <v>1007</v>
      </c>
      <c r="G21" s="383" t="s">
        <v>63</v>
      </c>
      <c r="H21" s="652" t="s">
        <v>78</v>
      </c>
    </row>
    <row r="22" spans="1:9" ht="25.5" customHeight="1" x14ac:dyDescent="0.25">
      <c r="A22" s="758" t="s">
        <v>559</v>
      </c>
      <c r="B22" s="766" t="s">
        <v>560</v>
      </c>
      <c r="C22" s="8" t="s">
        <v>17</v>
      </c>
      <c r="D22" s="282" t="s">
        <v>411</v>
      </c>
      <c r="E22" s="360"/>
      <c r="F22" s="12" t="s">
        <v>791</v>
      </c>
      <c r="G22" s="22" t="s">
        <v>74</v>
      </c>
      <c r="H22" s="658"/>
      <c r="I22" s="4"/>
    </row>
    <row r="23" spans="1:9" ht="30" customHeight="1" thickBot="1" x14ac:dyDescent="0.3">
      <c r="A23" s="783"/>
      <c r="B23" s="750"/>
      <c r="C23" s="8" t="s">
        <v>351</v>
      </c>
      <c r="D23" s="427" t="s">
        <v>66</v>
      </c>
      <c r="E23" s="360"/>
      <c r="F23" s="8" t="s">
        <v>748</v>
      </c>
      <c r="G23" s="56" t="s">
        <v>74</v>
      </c>
      <c r="H23" s="658"/>
      <c r="I23" s="4"/>
    </row>
    <row r="24" spans="1:9" ht="15.75" x14ac:dyDescent="0.25">
      <c r="A24" s="58" t="s">
        <v>513</v>
      </c>
      <c r="B24" s="59"/>
      <c r="C24" s="59"/>
      <c r="D24" s="59"/>
      <c r="E24" s="59"/>
      <c r="F24" s="59"/>
      <c r="G24" s="59"/>
      <c r="H24" s="67"/>
    </row>
    <row r="25" spans="1:9" ht="26.25" thickBot="1" x14ac:dyDescent="0.3">
      <c r="A25" s="409" t="s">
        <v>1</v>
      </c>
      <c r="B25" s="359" t="s">
        <v>2</v>
      </c>
      <c r="C25" s="410" t="s">
        <v>44</v>
      </c>
      <c r="D25" s="359" t="s">
        <v>93</v>
      </c>
      <c r="E25" s="359" t="s">
        <v>63</v>
      </c>
      <c r="F25" s="359" t="s">
        <v>1007</v>
      </c>
      <c r="G25" s="359" t="s">
        <v>63</v>
      </c>
      <c r="H25" s="411" t="s">
        <v>78</v>
      </c>
    </row>
    <row r="26" spans="1:9" ht="40.5" customHeight="1" x14ac:dyDescent="0.25">
      <c r="A26" s="758" t="s">
        <v>514</v>
      </c>
      <c r="B26" s="766" t="s">
        <v>541</v>
      </c>
      <c r="C26" s="105" t="s">
        <v>70</v>
      </c>
      <c r="D26" s="39" t="s">
        <v>242</v>
      </c>
      <c r="E26" s="70" t="s">
        <v>80</v>
      </c>
      <c r="F26" s="48" t="s">
        <v>677</v>
      </c>
      <c r="G26" s="355" t="s">
        <v>74</v>
      </c>
      <c r="H26" s="660"/>
    </row>
    <row r="27" spans="1:9" ht="42" customHeight="1" thickBot="1" x14ac:dyDescent="0.3">
      <c r="A27" s="783"/>
      <c r="B27" s="750"/>
      <c r="C27" s="38" t="s">
        <v>23</v>
      </c>
      <c r="D27" s="40" t="s">
        <v>243</v>
      </c>
      <c r="E27" s="71" t="s">
        <v>80</v>
      </c>
      <c r="F27" s="49" t="s">
        <v>676</v>
      </c>
      <c r="G27" s="356" t="s">
        <v>74</v>
      </c>
      <c r="H27" s="655"/>
    </row>
    <row r="28" spans="1:9" x14ac:dyDescent="0.25">
      <c r="B28" s="100"/>
    </row>
    <row r="29" spans="1:9" ht="15.75" hidden="1" thickBot="1" x14ac:dyDescent="0.3">
      <c r="B29" s="760" t="s">
        <v>24</v>
      </c>
      <c r="C29" s="99" t="s">
        <v>100</v>
      </c>
      <c r="D29" s="98" t="e">
        <f>#REF!</f>
        <v>#REF!</v>
      </c>
    </row>
    <row r="30" spans="1:9" ht="15.75" hidden="1" thickBot="1" x14ac:dyDescent="0.3">
      <c r="B30" s="761"/>
      <c r="C30" s="97" t="s">
        <v>99</v>
      </c>
      <c r="D30" s="95" t="e">
        <f>#REF!</f>
        <v>#REF!</v>
      </c>
    </row>
    <row r="31" spans="1:9" ht="15.75" hidden="1" thickBot="1" x14ac:dyDescent="0.3">
      <c r="B31" s="761"/>
      <c r="C31" s="97" t="s">
        <v>25</v>
      </c>
      <c r="D31" s="95" t="e">
        <f>#REF!</f>
        <v>#REF!</v>
      </c>
    </row>
    <row r="32" spans="1:9" ht="15.75" hidden="1" thickBot="1" x14ac:dyDescent="0.3">
      <c r="B32" s="761"/>
      <c r="C32" s="96" t="s">
        <v>26</v>
      </c>
      <c r="D32" s="95" t="e">
        <f>#REF!</f>
        <v>#REF!</v>
      </c>
    </row>
    <row r="33" spans="2:8" ht="15.75" hidden="1" thickBot="1" x14ac:dyDescent="0.3">
      <c r="B33" s="761"/>
      <c r="C33" s="96" t="s">
        <v>27</v>
      </c>
      <c r="D33" s="95" t="e">
        <f>#REF!</f>
        <v>#REF!</v>
      </c>
    </row>
    <row r="34" spans="2:8" ht="15.75" hidden="1" thickBot="1" x14ac:dyDescent="0.3">
      <c r="B34" s="761"/>
      <c r="C34" s="185" t="s">
        <v>98</v>
      </c>
      <c r="D34" s="93" t="e">
        <f>SUM(D29:D33)</f>
        <v>#REF!</v>
      </c>
    </row>
    <row r="35" spans="2:8" ht="15.75" hidden="1" thickBot="1" x14ac:dyDescent="0.3">
      <c r="B35" s="763"/>
      <c r="C35" s="305" t="s">
        <v>97</v>
      </c>
      <c r="D35" s="306">
        <v>1074</v>
      </c>
    </row>
    <row r="37" spans="2:8" x14ac:dyDescent="0.25">
      <c r="E37" s="89">
        <v>2</v>
      </c>
      <c r="F37" s="89"/>
      <c r="G37" s="89"/>
      <c r="H37" s="89"/>
    </row>
    <row r="39" spans="2:8" x14ac:dyDescent="0.25">
      <c r="E39" s="88"/>
      <c r="F39" s="88"/>
      <c r="G39" s="88"/>
      <c r="H39" s="88"/>
    </row>
  </sheetData>
  <mergeCells count="9">
    <mergeCell ref="G1:I1"/>
    <mergeCell ref="B29:B35"/>
    <mergeCell ref="A5:A6"/>
    <mergeCell ref="B5:B6"/>
    <mergeCell ref="A22:A23"/>
    <mergeCell ref="B22:B23"/>
    <mergeCell ref="A26:A27"/>
    <mergeCell ref="B26:B27"/>
    <mergeCell ref="H11:H12"/>
  </mergeCells>
  <conditionalFormatting sqref="M6:M7 M4">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G11:G12">
    <cfRule type="containsText" dxfId="434" priority="15" operator="containsText" text="On track">
      <formula>NOT(ISERROR(SEARCH("On track",G11)))</formula>
    </cfRule>
  </conditionalFormatting>
  <conditionalFormatting sqref="G5:G8">
    <cfRule type="containsText" dxfId="433" priority="12" operator="containsText" text="On track">
      <formula>NOT(ISERROR(SEARCH("On track",G5)))</formula>
    </cfRule>
  </conditionalFormatting>
  <conditionalFormatting sqref="G26:G27">
    <cfRule type="containsText" dxfId="432" priority="9" operator="containsText" text="On track">
      <formula>NOT(ISERROR(SEARCH("On track",G26)))</formula>
    </cfRule>
  </conditionalFormatting>
  <conditionalFormatting sqref="G15:G19">
    <cfRule type="containsText" dxfId="431" priority="6" operator="containsText" text="On track">
      <formula>NOT(ISERROR(SEARCH("On track",G15)))</formula>
    </cfRule>
  </conditionalFormatting>
  <conditionalFormatting sqref="G22:G23">
    <cfRule type="containsText" dxfId="430" priority="3" operator="containsText" text="On track">
      <formula>NOT(ISERROR(SEARCH("On track",G22)))</formula>
    </cfRule>
  </conditionalFormatting>
  <dataValidations count="2">
    <dataValidation type="list" allowBlank="1" showInputMessage="1" showErrorMessage="1" sqref="E26:E27 E6">
      <formula1>indi</formula1>
    </dataValidation>
    <dataValidation type="list" allowBlank="1" showInputMessage="1" showErrorMessage="1" sqref="G15:G19 G22:G23 G26:G27 G11:G12 G5:G8">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3" operator="containsText" id="{346E4C6D-3FD2-4B51-8E27-92D6E98A9867}">
            <xm:f>NOT(ISERROR(SEARCH($J$6,G11)))</xm:f>
            <xm:f>$J$6</xm:f>
            <x14:dxf>
              <fill>
                <patternFill>
                  <bgColor theme="5" tint="0.39994506668294322"/>
                </patternFill>
              </fill>
            </x14:dxf>
          </x14:cfRule>
          <x14:cfRule type="containsText" priority="14" operator="containsText" id="{33FBB091-148D-4DC7-8257-B71C90695287}">
            <xm:f>NOT(ISERROR(SEARCH($J$5,G11)))</xm:f>
            <xm:f>$J$5</xm:f>
            <x14:dxf>
              <fill>
                <patternFill>
                  <bgColor rgb="FFFFC000"/>
                </patternFill>
              </fill>
            </x14:dxf>
          </x14:cfRule>
          <xm:sqref>G11:G12</xm:sqref>
        </x14:conditionalFormatting>
        <x14:conditionalFormatting xmlns:xm="http://schemas.microsoft.com/office/excel/2006/main">
          <x14:cfRule type="containsText" priority="10" operator="containsText" id="{ADF7DA51-3A8E-4E90-83FB-297592689E6B}">
            <xm:f>NOT(ISERROR(SEARCH($J$6,G5)))</xm:f>
            <xm:f>$J$6</xm:f>
            <x14:dxf>
              <fill>
                <patternFill>
                  <bgColor theme="5" tint="0.39994506668294322"/>
                </patternFill>
              </fill>
            </x14:dxf>
          </x14:cfRule>
          <x14:cfRule type="containsText" priority="11" operator="containsText" id="{25A581B3-8771-42FA-8CB6-1C3D00960ADB}">
            <xm:f>NOT(ISERROR(SEARCH($J$5,G5)))</xm:f>
            <xm:f>$J$5</xm:f>
            <x14:dxf>
              <fill>
                <patternFill>
                  <bgColor rgb="FFFFC000"/>
                </patternFill>
              </fill>
            </x14:dxf>
          </x14:cfRule>
          <xm:sqref>G5:G8</xm:sqref>
        </x14:conditionalFormatting>
        <x14:conditionalFormatting xmlns:xm="http://schemas.microsoft.com/office/excel/2006/main">
          <x14:cfRule type="containsText" priority="7" operator="containsText" id="{C00377D5-6626-4623-94BD-5D687F19ED8E}">
            <xm:f>NOT(ISERROR(SEARCH($J$6,G26)))</xm:f>
            <xm:f>$J$6</xm:f>
            <x14:dxf>
              <fill>
                <patternFill>
                  <bgColor theme="5" tint="0.39994506668294322"/>
                </patternFill>
              </fill>
            </x14:dxf>
          </x14:cfRule>
          <x14:cfRule type="containsText" priority="8" operator="containsText" id="{EA127307-DFB8-4F8C-9D37-169AA25E8080}">
            <xm:f>NOT(ISERROR(SEARCH($J$5,G26)))</xm:f>
            <xm:f>$J$5</xm:f>
            <x14:dxf>
              <fill>
                <patternFill>
                  <bgColor rgb="FFFFC000"/>
                </patternFill>
              </fill>
            </x14:dxf>
          </x14:cfRule>
          <xm:sqref>G26:G27</xm:sqref>
        </x14:conditionalFormatting>
        <x14:conditionalFormatting xmlns:xm="http://schemas.microsoft.com/office/excel/2006/main">
          <x14:cfRule type="containsText" priority="4" operator="containsText" id="{49B181B1-47A4-453C-9A29-C7F174A538F2}">
            <xm:f>NOT(ISERROR(SEARCH($J$6,G15)))</xm:f>
            <xm:f>$J$6</xm:f>
            <x14:dxf>
              <fill>
                <patternFill>
                  <bgColor theme="5" tint="0.39994506668294322"/>
                </patternFill>
              </fill>
            </x14:dxf>
          </x14:cfRule>
          <x14:cfRule type="containsText" priority="5" operator="containsText" id="{A117276E-3374-4578-946E-B7E3017F040E}">
            <xm:f>NOT(ISERROR(SEARCH($J$5,G15)))</xm:f>
            <xm:f>$J$5</xm:f>
            <x14:dxf>
              <fill>
                <patternFill>
                  <bgColor rgb="FFFFC000"/>
                </patternFill>
              </fill>
            </x14:dxf>
          </x14:cfRule>
          <xm:sqref>G15:G19</xm:sqref>
        </x14:conditionalFormatting>
        <x14:conditionalFormatting xmlns:xm="http://schemas.microsoft.com/office/excel/2006/main">
          <x14:cfRule type="containsText" priority="1" operator="containsText" id="{ED0F02EB-C4BF-4DC2-9B2B-B2140A271174}">
            <xm:f>NOT(ISERROR(SEARCH($J$6,G22)))</xm:f>
            <xm:f>$J$6</xm:f>
            <x14:dxf>
              <fill>
                <patternFill>
                  <bgColor theme="5" tint="0.39994506668294322"/>
                </patternFill>
              </fill>
            </x14:dxf>
          </x14:cfRule>
          <x14:cfRule type="containsText" priority="2" operator="containsText" id="{13397D8D-FA5D-4392-BDC5-3DEE7A2D05A9}">
            <xm:f>NOT(ISERROR(SEARCH($J$5,G22)))</xm:f>
            <xm:f>$J$5</xm:f>
            <x14:dxf>
              <fill>
                <patternFill>
                  <bgColor rgb="FFFFC000"/>
                </patternFill>
              </fill>
            </x14:dxf>
          </x14:cfRule>
          <xm:sqref>G22:G23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9"/>
  <sheetViews>
    <sheetView topLeftCell="A25" workbookViewId="0">
      <selection activeCell="A29" sqref="A29:XFD35"/>
    </sheetView>
  </sheetViews>
  <sheetFormatPr defaultRowHeight="15" x14ac:dyDescent="0.25"/>
  <cols>
    <col min="1" max="1" width="12.28515625" customWidth="1"/>
    <col min="2" max="2" width="39.85546875" customWidth="1"/>
    <col min="3" max="3" width="37.85546875" customWidth="1"/>
    <col min="4" max="4" width="25.7109375" customWidth="1"/>
    <col min="5" max="5" width="8.140625" hidden="1" customWidth="1"/>
    <col min="6" max="6" width="50.28515625" customWidth="1"/>
    <col min="7" max="7" width="8.140625" customWidth="1"/>
    <col min="8" max="8" width="21.7109375" customWidth="1"/>
    <col min="9" max="9" width="2" customWidth="1"/>
  </cols>
  <sheetData>
    <row r="1" spans="1:13" ht="18" customHeight="1" x14ac:dyDescent="0.25">
      <c r="A1" s="1" t="s">
        <v>340</v>
      </c>
      <c r="G1" s="798" t="s">
        <v>1008</v>
      </c>
      <c r="H1" s="798"/>
      <c r="I1" s="798"/>
    </row>
    <row r="2" spans="1:13" ht="6.75" customHeight="1" thickBot="1" x14ac:dyDescent="0.3"/>
    <row r="3" spans="1:13" ht="17.25" customHeight="1" x14ac:dyDescent="0.25">
      <c r="A3" s="31" t="s">
        <v>509</v>
      </c>
      <c r="B3" s="32"/>
      <c r="C3" s="32"/>
      <c r="D3" s="32"/>
      <c r="E3" s="32"/>
      <c r="F3" s="32"/>
      <c r="G3" s="32"/>
      <c r="H3" s="33"/>
      <c r="J3" s="37" t="s">
        <v>77</v>
      </c>
    </row>
    <row r="4" spans="1:13" ht="30" customHeight="1" thickBot="1" x14ac:dyDescent="0.3">
      <c r="A4" s="422" t="s">
        <v>1</v>
      </c>
      <c r="B4" s="379" t="s">
        <v>2</v>
      </c>
      <c r="C4" s="423" t="s">
        <v>44</v>
      </c>
      <c r="D4" s="379" t="s">
        <v>106</v>
      </c>
      <c r="E4" s="379" t="s">
        <v>63</v>
      </c>
      <c r="F4" s="379" t="s">
        <v>1007</v>
      </c>
      <c r="G4" s="379" t="s">
        <v>63</v>
      </c>
      <c r="H4" s="424" t="s">
        <v>78</v>
      </c>
      <c r="J4" s="36" t="s">
        <v>74</v>
      </c>
      <c r="K4" s="66" t="s">
        <v>79</v>
      </c>
      <c r="M4" s="19"/>
    </row>
    <row r="5" spans="1:13" ht="40.5" customHeight="1" x14ac:dyDescent="0.25">
      <c r="A5" s="296" t="s">
        <v>535</v>
      </c>
      <c r="B5" s="807" t="s">
        <v>586</v>
      </c>
      <c r="C5" s="212" t="s">
        <v>342</v>
      </c>
      <c r="D5" s="204" t="s">
        <v>191</v>
      </c>
      <c r="E5" s="227"/>
      <c r="F5" s="564" t="s">
        <v>265</v>
      </c>
      <c r="G5" s="589" t="s">
        <v>74</v>
      </c>
      <c r="H5" s="678" t="s">
        <v>911</v>
      </c>
      <c r="J5" s="36" t="s">
        <v>75</v>
      </c>
      <c r="K5" s="66" t="s">
        <v>81</v>
      </c>
      <c r="M5" s="20"/>
    </row>
    <row r="6" spans="1:13" ht="50.25" customHeight="1" x14ac:dyDescent="0.25">
      <c r="A6" s="296"/>
      <c r="B6" s="808"/>
      <c r="C6" s="592" t="s">
        <v>903</v>
      </c>
      <c r="D6" s="280" t="s">
        <v>217</v>
      </c>
      <c r="E6" s="72" t="s">
        <v>80</v>
      </c>
      <c r="F6" s="593" t="s">
        <v>218</v>
      </c>
      <c r="G6" s="590" t="s">
        <v>74</v>
      </c>
      <c r="H6" s="661" t="s">
        <v>912</v>
      </c>
      <c r="J6" s="36" t="s">
        <v>76</v>
      </c>
      <c r="K6" s="66" t="s">
        <v>80</v>
      </c>
      <c r="M6" s="20"/>
    </row>
    <row r="7" spans="1:13" ht="39" customHeight="1" x14ac:dyDescent="0.25">
      <c r="A7" s="296"/>
      <c r="B7" s="87" t="s">
        <v>587</v>
      </c>
      <c r="C7" s="726" t="s">
        <v>344</v>
      </c>
      <c r="D7" s="280" t="s">
        <v>886</v>
      </c>
      <c r="E7" s="372"/>
      <c r="F7" s="593" t="s">
        <v>218</v>
      </c>
      <c r="G7" s="590" t="s">
        <v>76</v>
      </c>
      <c r="H7" s="727" t="s">
        <v>910</v>
      </c>
      <c r="M7" s="20"/>
    </row>
    <row r="8" spans="1:13" ht="42" customHeight="1" thickBot="1" x14ac:dyDescent="0.3">
      <c r="A8" s="296"/>
      <c r="B8" s="303"/>
      <c r="C8" s="592" t="s">
        <v>889</v>
      </c>
      <c r="D8" s="280" t="s">
        <v>885</v>
      </c>
      <c r="E8" s="372"/>
      <c r="F8" s="593" t="s">
        <v>218</v>
      </c>
      <c r="G8" s="590" t="s">
        <v>74</v>
      </c>
      <c r="H8" s="661" t="s">
        <v>912</v>
      </c>
    </row>
    <row r="9" spans="1:13" ht="15.75" x14ac:dyDescent="0.25">
      <c r="A9" s="64" t="s">
        <v>510</v>
      </c>
      <c r="B9" s="65"/>
      <c r="C9" s="65"/>
      <c r="D9" s="65"/>
      <c r="E9" s="65"/>
      <c r="F9" s="65"/>
      <c r="G9" s="65"/>
      <c r="H9" s="69"/>
    </row>
    <row r="10" spans="1:13" ht="28.5" customHeight="1" thickBot="1" x14ac:dyDescent="0.3">
      <c r="A10" s="418" t="s">
        <v>1</v>
      </c>
      <c r="B10" s="419" t="s">
        <v>2</v>
      </c>
      <c r="C10" s="420" t="s">
        <v>47</v>
      </c>
      <c r="D10" s="419" t="s">
        <v>93</v>
      </c>
      <c r="E10" s="419" t="s">
        <v>63</v>
      </c>
      <c r="F10" s="419" t="s">
        <v>1007</v>
      </c>
      <c r="G10" s="419" t="s">
        <v>63</v>
      </c>
      <c r="H10" s="421" t="s">
        <v>78</v>
      </c>
    </row>
    <row r="11" spans="1:13" ht="41.25" customHeight="1" x14ac:dyDescent="0.25">
      <c r="A11" s="110" t="s">
        <v>533</v>
      </c>
      <c r="B11" s="6" t="s">
        <v>561</v>
      </c>
      <c r="C11" s="766" t="s">
        <v>346</v>
      </c>
      <c r="D11" s="282" t="s">
        <v>453</v>
      </c>
      <c r="E11" s="24"/>
      <c r="F11" s="47" t="s">
        <v>219</v>
      </c>
      <c r="G11" s="22" t="s">
        <v>74</v>
      </c>
      <c r="H11" s="646" t="s">
        <v>685</v>
      </c>
    </row>
    <row r="12" spans="1:13" ht="66.75" customHeight="1" thickBot="1" x14ac:dyDescent="0.3">
      <c r="A12" s="109"/>
      <c r="B12" s="6" t="s">
        <v>324</v>
      </c>
      <c r="C12" s="750"/>
      <c r="D12" s="282" t="s">
        <v>454</v>
      </c>
      <c r="E12" s="24"/>
      <c r="F12" s="47" t="s">
        <v>89</v>
      </c>
      <c r="G12" s="22" t="s">
        <v>77</v>
      </c>
      <c r="H12" s="661"/>
    </row>
    <row r="13" spans="1:13" ht="17.25" customHeight="1" x14ac:dyDescent="0.25">
      <c r="A13" s="62" t="s">
        <v>511</v>
      </c>
      <c r="B13" s="63"/>
      <c r="C13" s="63"/>
      <c r="D13" s="63"/>
      <c r="E13" s="63"/>
      <c r="F13" s="63"/>
      <c r="G13" s="63"/>
      <c r="H13" s="68"/>
    </row>
    <row r="14" spans="1:13" ht="28.5" customHeight="1" thickBot="1" x14ac:dyDescent="0.3">
      <c r="A14" s="415" t="s">
        <v>1</v>
      </c>
      <c r="B14" s="381" t="s">
        <v>2</v>
      </c>
      <c r="C14" s="416" t="s">
        <v>44</v>
      </c>
      <c r="D14" s="381" t="s">
        <v>93</v>
      </c>
      <c r="E14" s="381" t="s">
        <v>63</v>
      </c>
      <c r="F14" s="381" t="s">
        <v>1007</v>
      </c>
      <c r="G14" s="381" t="s">
        <v>63</v>
      </c>
      <c r="H14" s="417" t="s">
        <v>78</v>
      </c>
    </row>
    <row r="15" spans="1:13" ht="75.75" customHeight="1" x14ac:dyDescent="0.25">
      <c r="A15" s="106" t="s">
        <v>557</v>
      </c>
      <c r="B15" s="131" t="s">
        <v>588</v>
      </c>
      <c r="C15" s="131" t="s">
        <v>54</v>
      </c>
      <c r="D15" s="39" t="s">
        <v>68</v>
      </c>
      <c r="E15" s="507"/>
      <c r="F15" s="48" t="s">
        <v>996</v>
      </c>
      <c r="G15" s="56" t="s">
        <v>74</v>
      </c>
      <c r="H15" s="52" t="s">
        <v>988</v>
      </c>
      <c r="I15" s="4"/>
    </row>
    <row r="16" spans="1:13" ht="27" customHeight="1" x14ac:dyDescent="0.25">
      <c r="A16" s="25"/>
      <c r="B16" s="122" t="s">
        <v>53</v>
      </c>
      <c r="C16" s="8" t="s">
        <v>55</v>
      </c>
      <c r="D16" s="39" t="s">
        <v>67</v>
      </c>
      <c r="E16" s="371"/>
      <c r="F16" s="48" t="s">
        <v>836</v>
      </c>
      <c r="G16" s="51" t="s">
        <v>74</v>
      </c>
      <c r="H16" s="52"/>
    </row>
    <row r="17" spans="1:9" ht="38.25" x14ac:dyDescent="0.25">
      <c r="A17" s="25"/>
      <c r="B17" s="122" t="s">
        <v>347</v>
      </c>
      <c r="C17" s="8" t="s">
        <v>56</v>
      </c>
      <c r="D17" s="39" t="s">
        <v>69</v>
      </c>
      <c r="E17" s="371"/>
      <c r="F17" s="48" t="s">
        <v>834</v>
      </c>
      <c r="G17" s="266" t="s">
        <v>74</v>
      </c>
      <c r="H17" s="631"/>
    </row>
    <row r="18" spans="1:9" ht="38.25" x14ac:dyDescent="0.25">
      <c r="A18" s="25"/>
      <c r="B18" s="6" t="s">
        <v>348</v>
      </c>
      <c r="C18" s="8" t="s">
        <v>57</v>
      </c>
      <c r="D18" s="39" t="s">
        <v>83</v>
      </c>
      <c r="E18" s="371"/>
      <c r="F18" s="597" t="s">
        <v>835</v>
      </c>
      <c r="G18" s="22" t="s">
        <v>74</v>
      </c>
      <c r="H18" s="52"/>
    </row>
    <row r="19" spans="1:9" ht="39" thickBot="1" x14ac:dyDescent="0.3">
      <c r="A19" s="25"/>
      <c r="B19" s="10"/>
      <c r="C19" s="8" t="s">
        <v>104</v>
      </c>
      <c r="D19" s="433" t="s">
        <v>262</v>
      </c>
      <c r="E19" s="371"/>
      <c r="F19" s="427" t="s">
        <v>815</v>
      </c>
      <c r="G19" s="56" t="s">
        <v>74</v>
      </c>
      <c r="H19" s="52"/>
    </row>
    <row r="20" spans="1:9" ht="15.75" x14ac:dyDescent="0.25">
      <c r="A20" s="28" t="s">
        <v>512</v>
      </c>
      <c r="B20" s="29"/>
      <c r="C20" s="29"/>
      <c r="D20" s="29"/>
      <c r="E20" s="29"/>
      <c r="F20" s="29"/>
      <c r="G20" s="29"/>
      <c r="H20" s="30"/>
    </row>
    <row r="21" spans="1:9" ht="26.25" thickBot="1" x14ac:dyDescent="0.3">
      <c r="A21" s="438" t="s">
        <v>1</v>
      </c>
      <c r="B21" s="382" t="s">
        <v>2</v>
      </c>
      <c r="C21" s="439" t="s">
        <v>44</v>
      </c>
      <c r="D21" s="382" t="s">
        <v>93</v>
      </c>
      <c r="E21" s="383" t="s">
        <v>63</v>
      </c>
      <c r="F21" s="383" t="s">
        <v>1007</v>
      </c>
      <c r="G21" s="383" t="s">
        <v>63</v>
      </c>
      <c r="H21" s="652" t="s">
        <v>78</v>
      </c>
    </row>
    <row r="22" spans="1:9" ht="37.5" customHeight="1" thickBot="1" x14ac:dyDescent="0.3">
      <c r="A22" s="758" t="s">
        <v>559</v>
      </c>
      <c r="B22" s="766" t="s">
        <v>560</v>
      </c>
      <c r="C22" s="8" t="s">
        <v>17</v>
      </c>
      <c r="D22" s="282" t="s">
        <v>411</v>
      </c>
      <c r="E22" s="360"/>
      <c r="F22" s="12" t="s">
        <v>750</v>
      </c>
      <c r="G22" s="355" t="s">
        <v>74</v>
      </c>
      <c r="H22" s="658"/>
      <c r="I22" s="4"/>
    </row>
    <row r="23" spans="1:9" ht="26.25" customHeight="1" thickBot="1" x14ac:dyDescent="0.3">
      <c r="A23" s="783"/>
      <c r="B23" s="750"/>
      <c r="C23" s="8" t="s">
        <v>349</v>
      </c>
      <c r="D23" s="427" t="s">
        <v>66</v>
      </c>
      <c r="E23" s="360"/>
      <c r="F23" s="8" t="s">
        <v>749</v>
      </c>
      <c r="G23" s="205" t="s">
        <v>74</v>
      </c>
      <c r="H23" s="658"/>
      <c r="I23" s="4"/>
    </row>
    <row r="24" spans="1:9" ht="15.75" x14ac:dyDescent="0.25">
      <c r="A24" s="58" t="s">
        <v>513</v>
      </c>
      <c r="B24" s="59"/>
      <c r="C24" s="59"/>
      <c r="D24" s="59"/>
      <c r="E24" s="59"/>
      <c r="F24" s="59"/>
      <c r="G24" s="59"/>
      <c r="H24" s="67"/>
    </row>
    <row r="25" spans="1:9" ht="26.25" thickBot="1" x14ac:dyDescent="0.3">
      <c r="A25" s="409" t="s">
        <v>1</v>
      </c>
      <c r="B25" s="359" t="s">
        <v>2</v>
      </c>
      <c r="C25" s="410" t="s">
        <v>44</v>
      </c>
      <c r="D25" s="359" t="s">
        <v>93</v>
      </c>
      <c r="E25" s="359" t="s">
        <v>63</v>
      </c>
      <c r="F25" s="359" t="s">
        <v>1007</v>
      </c>
      <c r="G25" s="359" t="s">
        <v>63</v>
      </c>
      <c r="H25" s="411" t="s">
        <v>78</v>
      </c>
    </row>
    <row r="26" spans="1:9" ht="40.5" customHeight="1" x14ac:dyDescent="0.25">
      <c r="A26" s="758" t="s">
        <v>514</v>
      </c>
      <c r="B26" s="766" t="s">
        <v>541</v>
      </c>
      <c r="C26" s="105" t="s">
        <v>70</v>
      </c>
      <c r="D26" s="39" t="s">
        <v>242</v>
      </c>
      <c r="E26" s="70" t="s">
        <v>80</v>
      </c>
      <c r="F26" s="48" t="s">
        <v>677</v>
      </c>
      <c r="G26" s="355" t="s">
        <v>74</v>
      </c>
      <c r="H26" s="660"/>
    </row>
    <row r="27" spans="1:9" ht="41.25" customHeight="1" thickBot="1" x14ac:dyDescent="0.3">
      <c r="A27" s="783"/>
      <c r="B27" s="750"/>
      <c r="C27" s="38" t="s">
        <v>23</v>
      </c>
      <c r="D27" s="40" t="s">
        <v>243</v>
      </c>
      <c r="E27" s="71" t="s">
        <v>80</v>
      </c>
      <c r="F27" s="49" t="s">
        <v>676</v>
      </c>
      <c r="G27" s="356" t="s">
        <v>74</v>
      </c>
      <c r="H27" s="655"/>
    </row>
    <row r="28" spans="1:9" x14ac:dyDescent="0.25">
      <c r="B28" s="100"/>
    </row>
    <row r="29" spans="1:9" ht="15.75" hidden="1" thickBot="1" x14ac:dyDescent="0.3">
      <c r="B29" s="760" t="s">
        <v>24</v>
      </c>
      <c r="C29" s="99" t="s">
        <v>100</v>
      </c>
      <c r="D29" s="98" t="e">
        <f>#REF!</f>
        <v>#REF!</v>
      </c>
    </row>
    <row r="30" spans="1:9" ht="15.75" hidden="1" thickBot="1" x14ac:dyDescent="0.3">
      <c r="B30" s="761"/>
      <c r="C30" s="97" t="s">
        <v>99</v>
      </c>
      <c r="D30" s="95" t="e">
        <f>#REF!</f>
        <v>#REF!</v>
      </c>
    </row>
    <row r="31" spans="1:9" ht="15.75" hidden="1" thickBot="1" x14ac:dyDescent="0.3">
      <c r="B31" s="761"/>
      <c r="C31" s="97" t="s">
        <v>25</v>
      </c>
      <c r="D31" s="95" t="e">
        <f>#REF!</f>
        <v>#REF!</v>
      </c>
    </row>
    <row r="32" spans="1:9" ht="15.75" hidden="1" thickBot="1" x14ac:dyDescent="0.3">
      <c r="B32" s="761"/>
      <c r="C32" s="96" t="s">
        <v>26</v>
      </c>
      <c r="D32" s="95" t="e">
        <f>#REF!</f>
        <v>#REF!</v>
      </c>
    </row>
    <row r="33" spans="2:8" ht="15.75" hidden="1" thickBot="1" x14ac:dyDescent="0.3">
      <c r="B33" s="761"/>
      <c r="C33" s="96" t="s">
        <v>27</v>
      </c>
      <c r="D33" s="95" t="e">
        <f>#REF!</f>
        <v>#REF!</v>
      </c>
    </row>
    <row r="34" spans="2:8" ht="15.75" hidden="1" thickBot="1" x14ac:dyDescent="0.3">
      <c r="B34" s="761"/>
      <c r="C34" s="185" t="s">
        <v>98</v>
      </c>
      <c r="D34" s="93" t="e">
        <f>SUM(D29:D33)</f>
        <v>#REF!</v>
      </c>
    </row>
    <row r="35" spans="2:8" ht="15.75" hidden="1" thickBot="1" x14ac:dyDescent="0.3">
      <c r="B35" s="763"/>
      <c r="C35" s="305" t="s">
        <v>97</v>
      </c>
      <c r="D35" s="306">
        <v>1074</v>
      </c>
    </row>
    <row r="36" spans="2:8" x14ac:dyDescent="0.25">
      <c r="C36" s="66"/>
      <c r="D36" s="200" t="s">
        <v>145</v>
      </c>
      <c r="E36" s="190">
        <v>24.19</v>
      </c>
      <c r="F36" s="190"/>
      <c r="G36" s="190"/>
      <c r="H36" s="190"/>
    </row>
    <row r="37" spans="2:8" x14ac:dyDescent="0.25">
      <c r="D37" s="307">
        <v>2</v>
      </c>
    </row>
    <row r="39" spans="2:8" x14ac:dyDescent="0.25">
      <c r="E39" s="88"/>
      <c r="F39" s="88"/>
      <c r="G39" s="88"/>
      <c r="H39" s="88"/>
    </row>
  </sheetData>
  <mergeCells count="8">
    <mergeCell ref="G1:I1"/>
    <mergeCell ref="B5:B6"/>
    <mergeCell ref="C11:C12"/>
    <mergeCell ref="B29:B35"/>
    <mergeCell ref="A22:A23"/>
    <mergeCell ref="B22:B23"/>
    <mergeCell ref="A26:A27"/>
    <mergeCell ref="B26:B27"/>
  </mergeCells>
  <conditionalFormatting sqref="M6:M7 M4">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G11:G12">
    <cfRule type="containsText" dxfId="419" priority="15" operator="containsText" text="On track">
      <formula>NOT(ISERROR(SEARCH("On track",G11)))</formula>
    </cfRule>
  </conditionalFormatting>
  <conditionalFormatting sqref="G5:G8">
    <cfRule type="containsText" dxfId="418" priority="12" operator="containsText" text="On track">
      <formula>NOT(ISERROR(SEARCH("On track",G5)))</formula>
    </cfRule>
  </conditionalFormatting>
  <conditionalFormatting sqref="G26:G27">
    <cfRule type="containsText" dxfId="417" priority="9" operator="containsText" text="On track">
      <formula>NOT(ISERROR(SEARCH("On track",G26)))</formula>
    </cfRule>
  </conditionalFormatting>
  <conditionalFormatting sqref="G15:G19">
    <cfRule type="containsText" dxfId="416" priority="6" operator="containsText" text="On track">
      <formula>NOT(ISERROR(SEARCH("On track",G15)))</formula>
    </cfRule>
  </conditionalFormatting>
  <conditionalFormatting sqref="G22:G23">
    <cfRule type="containsText" dxfId="415" priority="3" operator="containsText" text="On track">
      <formula>NOT(ISERROR(SEARCH("On track",G22)))</formula>
    </cfRule>
  </conditionalFormatting>
  <dataValidations count="2">
    <dataValidation type="list" allowBlank="1" showInputMessage="1" showErrorMessage="1" sqref="E26:E27 E6">
      <formula1>indi</formula1>
    </dataValidation>
    <dataValidation type="list" allowBlank="1" showInputMessage="1" showErrorMessage="1" sqref="G15:G19 G22:G23 G26:G27 G11:G12 G5:G8">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3" operator="containsText" id="{ABFD3370-8D20-43D7-8C46-45CB2C1045EB}">
            <xm:f>NOT(ISERROR(SEARCH($J$6,G11)))</xm:f>
            <xm:f>$J$6</xm:f>
            <x14:dxf>
              <fill>
                <patternFill>
                  <bgColor theme="5" tint="0.39994506668294322"/>
                </patternFill>
              </fill>
            </x14:dxf>
          </x14:cfRule>
          <x14:cfRule type="containsText" priority="14" operator="containsText" id="{5AF057F2-2420-4B4D-B43D-CF061C83C73C}">
            <xm:f>NOT(ISERROR(SEARCH($J$5,G11)))</xm:f>
            <xm:f>$J$5</xm:f>
            <x14:dxf>
              <fill>
                <patternFill>
                  <bgColor rgb="FFFFC000"/>
                </patternFill>
              </fill>
            </x14:dxf>
          </x14:cfRule>
          <xm:sqref>G11:G12</xm:sqref>
        </x14:conditionalFormatting>
        <x14:conditionalFormatting xmlns:xm="http://schemas.microsoft.com/office/excel/2006/main">
          <x14:cfRule type="containsText" priority="10" operator="containsText" id="{A68DC236-890A-4C86-B3F3-E2BDF6EB954A}">
            <xm:f>NOT(ISERROR(SEARCH($J$6,G5)))</xm:f>
            <xm:f>$J$6</xm:f>
            <x14:dxf>
              <fill>
                <patternFill>
                  <bgColor theme="5" tint="0.39994506668294322"/>
                </patternFill>
              </fill>
            </x14:dxf>
          </x14:cfRule>
          <x14:cfRule type="containsText" priority="11" operator="containsText" id="{DF7B8DC7-D385-4E68-AB49-12B9D1F92965}">
            <xm:f>NOT(ISERROR(SEARCH($J$5,G5)))</xm:f>
            <xm:f>$J$5</xm:f>
            <x14:dxf>
              <fill>
                <patternFill>
                  <bgColor rgb="FFFFC000"/>
                </patternFill>
              </fill>
            </x14:dxf>
          </x14:cfRule>
          <xm:sqref>G5:G8</xm:sqref>
        </x14:conditionalFormatting>
        <x14:conditionalFormatting xmlns:xm="http://schemas.microsoft.com/office/excel/2006/main">
          <x14:cfRule type="containsText" priority="7" operator="containsText" id="{78B225F3-9F9C-4121-B3C9-4B423AFCF8E6}">
            <xm:f>NOT(ISERROR(SEARCH($J$6,G26)))</xm:f>
            <xm:f>$J$6</xm:f>
            <x14:dxf>
              <fill>
                <patternFill>
                  <bgColor theme="5" tint="0.39994506668294322"/>
                </patternFill>
              </fill>
            </x14:dxf>
          </x14:cfRule>
          <x14:cfRule type="containsText" priority="8" operator="containsText" id="{D478E9BD-51FD-4850-870B-49BBD91EFA01}">
            <xm:f>NOT(ISERROR(SEARCH($J$5,G26)))</xm:f>
            <xm:f>$J$5</xm:f>
            <x14:dxf>
              <fill>
                <patternFill>
                  <bgColor rgb="FFFFC000"/>
                </patternFill>
              </fill>
            </x14:dxf>
          </x14:cfRule>
          <xm:sqref>G26:G27</xm:sqref>
        </x14:conditionalFormatting>
        <x14:conditionalFormatting xmlns:xm="http://schemas.microsoft.com/office/excel/2006/main">
          <x14:cfRule type="containsText" priority="4" operator="containsText" id="{5632D13D-E4EC-40DB-85EC-FE118C1464B6}">
            <xm:f>NOT(ISERROR(SEARCH($J$6,G15)))</xm:f>
            <xm:f>$J$6</xm:f>
            <x14:dxf>
              <fill>
                <patternFill>
                  <bgColor theme="5" tint="0.39994506668294322"/>
                </patternFill>
              </fill>
            </x14:dxf>
          </x14:cfRule>
          <x14:cfRule type="containsText" priority="5" operator="containsText" id="{EA78AD3B-ECB2-4137-91ED-23D8BBCF191C}">
            <xm:f>NOT(ISERROR(SEARCH($J$5,G15)))</xm:f>
            <xm:f>$J$5</xm:f>
            <x14:dxf>
              <fill>
                <patternFill>
                  <bgColor rgb="FFFFC000"/>
                </patternFill>
              </fill>
            </x14:dxf>
          </x14:cfRule>
          <xm:sqref>G15:G19</xm:sqref>
        </x14:conditionalFormatting>
        <x14:conditionalFormatting xmlns:xm="http://schemas.microsoft.com/office/excel/2006/main">
          <x14:cfRule type="containsText" priority="1" operator="containsText" id="{0F6EF1C5-915F-4243-B152-424C664F2D1E}">
            <xm:f>NOT(ISERROR(SEARCH($J$6,G22)))</xm:f>
            <xm:f>$J$6</xm:f>
            <x14:dxf>
              <fill>
                <patternFill>
                  <bgColor theme="5" tint="0.39994506668294322"/>
                </patternFill>
              </fill>
            </x14:dxf>
          </x14:cfRule>
          <x14:cfRule type="containsText" priority="2" operator="containsText" id="{6DC79A45-E383-4A6B-836D-4BE2F9933076}">
            <xm:f>NOT(ISERROR(SEARCH($J$5,G22)))</xm:f>
            <xm:f>$J$5</xm:f>
            <x14:dxf>
              <fill>
                <patternFill>
                  <bgColor rgb="FFFFC000"/>
                </patternFill>
              </fill>
            </x14:dxf>
          </x14:cfRule>
          <xm:sqref>G22:G23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1"/>
  <sheetViews>
    <sheetView topLeftCell="B13" workbookViewId="0">
      <selection activeCell="C33" sqref="A33:XFD39"/>
    </sheetView>
  </sheetViews>
  <sheetFormatPr defaultRowHeight="15" x14ac:dyDescent="0.25"/>
  <cols>
    <col min="1" max="1" width="18.85546875" customWidth="1"/>
    <col min="2" max="2" width="46.85546875" customWidth="1"/>
    <col min="3" max="3" width="44.85546875" customWidth="1"/>
    <col min="4" max="4" width="32.7109375" customWidth="1"/>
    <col min="5" max="5" width="43.85546875" customWidth="1"/>
    <col min="6" max="6" width="8.140625" customWidth="1"/>
    <col min="7" max="7" width="38.140625" customWidth="1"/>
  </cols>
  <sheetData>
    <row r="1" spans="1:12" ht="18" customHeight="1" x14ac:dyDescent="0.25">
      <c r="A1" s="1" t="s">
        <v>388</v>
      </c>
      <c r="F1" s="809" t="s">
        <v>1008</v>
      </c>
      <c r="G1" s="809"/>
      <c r="H1" s="718"/>
    </row>
    <row r="2" spans="1:12" ht="15.75" thickBot="1" x14ac:dyDescent="0.3"/>
    <row r="3" spans="1:12" ht="17.25" customHeight="1" x14ac:dyDescent="0.25">
      <c r="A3" s="31" t="s">
        <v>509</v>
      </c>
      <c r="B3" s="32"/>
      <c r="C3" s="32"/>
      <c r="D3" s="32"/>
      <c r="E3" s="32"/>
      <c r="F3" s="32"/>
      <c r="G3" s="33"/>
      <c r="J3" s="37" t="s">
        <v>77</v>
      </c>
    </row>
    <row r="4" spans="1:12" ht="26.25" thickBot="1" x14ac:dyDescent="0.3">
      <c r="A4" s="422" t="s">
        <v>1</v>
      </c>
      <c r="B4" s="379" t="s">
        <v>2</v>
      </c>
      <c r="C4" s="379" t="s">
        <v>44</v>
      </c>
      <c r="D4" s="379" t="s">
        <v>169</v>
      </c>
      <c r="E4" s="379" t="s">
        <v>1007</v>
      </c>
      <c r="F4" s="379" t="s">
        <v>63</v>
      </c>
      <c r="G4" s="424" t="s">
        <v>78</v>
      </c>
      <c r="J4" s="36" t="s">
        <v>74</v>
      </c>
      <c r="K4" s="66" t="s">
        <v>79</v>
      </c>
      <c r="L4" s="19"/>
    </row>
    <row r="5" spans="1:12" ht="41.25" customHeight="1" x14ac:dyDescent="0.25">
      <c r="A5" s="758" t="s">
        <v>562</v>
      </c>
      <c r="B5" s="203" t="s">
        <v>580</v>
      </c>
      <c r="C5" s="204" t="s">
        <v>389</v>
      </c>
      <c r="D5" s="294" t="s">
        <v>493</v>
      </c>
      <c r="E5" s="294" t="s">
        <v>733</v>
      </c>
      <c r="F5" s="22" t="s">
        <v>74</v>
      </c>
      <c r="G5" s="688" t="s">
        <v>913</v>
      </c>
      <c r="J5" s="36" t="s">
        <v>75</v>
      </c>
      <c r="K5" s="66" t="s">
        <v>81</v>
      </c>
      <c r="L5" s="20"/>
    </row>
    <row r="6" spans="1:12" ht="67.5" customHeight="1" x14ac:dyDescent="0.25">
      <c r="A6" s="759"/>
      <c r="B6" s="4"/>
      <c r="C6" s="122" t="s">
        <v>390</v>
      </c>
      <c r="D6" s="385" t="s">
        <v>724</v>
      </c>
      <c r="E6" s="561" t="s">
        <v>497</v>
      </c>
      <c r="F6" s="22" t="s">
        <v>74</v>
      </c>
      <c r="G6" s="661" t="s">
        <v>912</v>
      </c>
      <c r="J6" s="36" t="s">
        <v>76</v>
      </c>
      <c r="K6" s="66" t="s">
        <v>80</v>
      </c>
      <c r="L6" s="20"/>
    </row>
    <row r="7" spans="1:12" ht="40.5" customHeight="1" x14ac:dyDescent="0.25">
      <c r="A7" s="279"/>
      <c r="B7" s="282"/>
      <c r="C7" s="729" t="s">
        <v>344</v>
      </c>
      <c r="D7" s="385" t="s">
        <v>890</v>
      </c>
      <c r="E7" s="561" t="s">
        <v>498</v>
      </c>
      <c r="F7" s="22" t="s">
        <v>75</v>
      </c>
      <c r="G7" s="662" t="s">
        <v>914</v>
      </c>
    </row>
    <row r="8" spans="1:12" ht="53.25" customHeight="1" x14ac:dyDescent="0.25">
      <c r="A8" s="279"/>
      <c r="B8" s="282"/>
      <c r="C8" s="729" t="s">
        <v>901</v>
      </c>
      <c r="D8" s="385" t="s">
        <v>494</v>
      </c>
      <c r="E8" s="385" t="s">
        <v>499</v>
      </c>
      <c r="F8" s="266" t="s">
        <v>76</v>
      </c>
      <c r="G8" s="728" t="s">
        <v>915</v>
      </c>
    </row>
    <row r="9" spans="1:12" ht="29.45" customHeight="1" x14ac:dyDescent="0.25">
      <c r="A9" s="279"/>
      <c r="B9" s="282"/>
      <c r="C9" s="21" t="s">
        <v>391</v>
      </c>
      <c r="D9" s="385" t="s">
        <v>495</v>
      </c>
      <c r="E9" s="385" t="s">
        <v>499</v>
      </c>
      <c r="F9" s="266" t="s">
        <v>74</v>
      </c>
      <c r="G9" s="661" t="s">
        <v>912</v>
      </c>
    </row>
    <row r="10" spans="1:12" ht="27" customHeight="1" thickBot="1" x14ac:dyDescent="0.3">
      <c r="A10" s="278"/>
      <c r="B10" s="281"/>
      <c r="C10" s="213" t="s">
        <v>916</v>
      </c>
      <c r="D10" s="273" t="s">
        <v>496</v>
      </c>
      <c r="E10" s="385" t="s">
        <v>499</v>
      </c>
      <c r="F10" s="356" t="s">
        <v>74</v>
      </c>
      <c r="G10" s="689" t="s">
        <v>912</v>
      </c>
    </row>
    <row r="11" spans="1:12" ht="18" customHeight="1" x14ac:dyDescent="0.25">
      <c r="A11" s="64" t="s">
        <v>510</v>
      </c>
      <c r="B11" s="65"/>
      <c r="C11" s="65"/>
      <c r="D11" s="65"/>
      <c r="E11" s="65"/>
      <c r="F11" s="65"/>
      <c r="G11" s="69"/>
    </row>
    <row r="12" spans="1:12" ht="28.5" customHeight="1" thickBot="1" x14ac:dyDescent="0.3">
      <c r="A12" s="418" t="s">
        <v>1</v>
      </c>
      <c r="B12" s="419" t="s">
        <v>2</v>
      </c>
      <c r="C12" s="420" t="s">
        <v>47</v>
      </c>
      <c r="D12" s="419" t="s">
        <v>48</v>
      </c>
      <c r="E12" s="419" t="s">
        <v>1007</v>
      </c>
      <c r="F12" s="419" t="s">
        <v>63</v>
      </c>
      <c r="G12" s="421" t="s">
        <v>78</v>
      </c>
    </row>
    <row r="13" spans="1:12" ht="42" customHeight="1" x14ac:dyDescent="0.25">
      <c r="A13" s="110" t="s">
        <v>533</v>
      </c>
      <c r="B13" s="8" t="s">
        <v>561</v>
      </c>
      <c r="C13" s="749" t="s">
        <v>181</v>
      </c>
      <c r="D13" s="282" t="s">
        <v>451</v>
      </c>
      <c r="E13" s="47" t="s">
        <v>219</v>
      </c>
      <c r="F13" s="268" t="s">
        <v>74</v>
      </c>
      <c r="G13" s="646" t="s">
        <v>687</v>
      </c>
    </row>
    <row r="14" spans="1:12" ht="44.25" customHeight="1" x14ac:dyDescent="0.25">
      <c r="A14" s="109"/>
      <c r="B14" s="8" t="s">
        <v>6</v>
      </c>
      <c r="C14" s="749"/>
      <c r="D14" s="282" t="s">
        <v>452</v>
      </c>
      <c r="E14" s="47" t="s">
        <v>89</v>
      </c>
      <c r="F14" s="572" t="s">
        <v>77</v>
      </c>
      <c r="G14" s="52"/>
    </row>
    <row r="15" spans="1:12" ht="30.75" customHeight="1" thickBot="1" x14ac:dyDescent="0.3">
      <c r="A15" s="109"/>
      <c r="B15" s="8" t="s">
        <v>7</v>
      </c>
      <c r="C15" s="23"/>
      <c r="D15" s="60"/>
      <c r="E15" s="60"/>
      <c r="F15" s="586"/>
      <c r="G15" s="661"/>
    </row>
    <row r="16" spans="1:12" ht="18" customHeight="1" x14ac:dyDescent="0.25">
      <c r="A16" s="62" t="s">
        <v>511</v>
      </c>
      <c r="B16" s="63"/>
      <c r="C16" s="63"/>
      <c r="D16" s="63"/>
      <c r="E16" s="63"/>
      <c r="F16" s="63"/>
      <c r="G16" s="68"/>
    </row>
    <row r="17" spans="1:7" ht="26.25" thickBot="1" x14ac:dyDescent="0.3">
      <c r="A17" s="415" t="s">
        <v>1</v>
      </c>
      <c r="B17" s="381" t="s">
        <v>2</v>
      </c>
      <c r="C17" s="416" t="s">
        <v>44</v>
      </c>
      <c r="D17" s="381" t="s">
        <v>48</v>
      </c>
      <c r="E17" s="381" t="s">
        <v>1007</v>
      </c>
      <c r="F17" s="381" t="s">
        <v>63</v>
      </c>
      <c r="G17" s="417" t="s">
        <v>78</v>
      </c>
    </row>
    <row r="18" spans="1:7" ht="64.5" x14ac:dyDescent="0.25">
      <c r="A18" s="110" t="s">
        <v>557</v>
      </c>
      <c r="B18" s="284" t="s">
        <v>581</v>
      </c>
      <c r="C18" s="332" t="s">
        <v>54</v>
      </c>
      <c r="D18" s="39" t="s">
        <v>68</v>
      </c>
      <c r="E18" s="48" t="s">
        <v>998</v>
      </c>
      <c r="F18" s="22" t="s">
        <v>74</v>
      </c>
      <c r="G18" s="52" t="s">
        <v>990</v>
      </c>
    </row>
    <row r="19" spans="1:7" ht="51" x14ac:dyDescent="0.25">
      <c r="A19" s="25"/>
      <c r="B19" s="282" t="s">
        <v>53</v>
      </c>
      <c r="C19" s="212" t="s">
        <v>55</v>
      </c>
      <c r="D19" s="39" t="s">
        <v>67</v>
      </c>
      <c r="E19" s="597" t="s">
        <v>936</v>
      </c>
      <c r="F19" s="22" t="s">
        <v>74</v>
      </c>
      <c r="G19" s="656" t="s">
        <v>960</v>
      </c>
    </row>
    <row r="20" spans="1:7" ht="38.25" x14ac:dyDescent="0.25">
      <c r="A20" s="25"/>
      <c r="B20" s="282" t="s">
        <v>52</v>
      </c>
      <c r="C20" s="212" t="s">
        <v>56</v>
      </c>
      <c r="D20" s="39" t="s">
        <v>69</v>
      </c>
      <c r="E20" s="48" t="s">
        <v>834</v>
      </c>
      <c r="F20" s="22" t="s">
        <v>74</v>
      </c>
      <c r="G20" s="52"/>
    </row>
    <row r="21" spans="1:7" ht="51" x14ac:dyDescent="0.25">
      <c r="A21" s="25"/>
      <c r="B21" s="282" t="s">
        <v>51</v>
      </c>
      <c r="C21" s="212" t="s">
        <v>57</v>
      </c>
      <c r="D21" s="599" t="s">
        <v>83</v>
      </c>
      <c r="E21" s="597" t="s">
        <v>958</v>
      </c>
      <c r="F21" s="22" t="s">
        <v>74</v>
      </c>
      <c r="G21" s="681" t="s">
        <v>957</v>
      </c>
    </row>
    <row r="22" spans="1:7" ht="39" thickBot="1" x14ac:dyDescent="0.3">
      <c r="A22" s="25"/>
      <c r="B22" s="282"/>
      <c r="C22" s="212" t="s">
        <v>104</v>
      </c>
      <c r="D22" s="272" t="s">
        <v>262</v>
      </c>
      <c r="E22" s="281" t="s">
        <v>815</v>
      </c>
      <c r="F22" s="22" t="s">
        <v>74</v>
      </c>
      <c r="G22" s="52"/>
    </row>
    <row r="23" spans="1:7" ht="15.75" x14ac:dyDescent="0.25">
      <c r="A23" s="28" t="s">
        <v>544</v>
      </c>
      <c r="B23" s="29"/>
      <c r="C23" s="29"/>
      <c r="D23" s="29"/>
      <c r="E23" s="29"/>
      <c r="F23" s="29"/>
      <c r="G23" s="30"/>
    </row>
    <row r="24" spans="1:7" ht="26.25" thickBot="1" x14ac:dyDescent="0.3">
      <c r="A24" s="438" t="s">
        <v>1</v>
      </c>
      <c r="B24" s="382" t="s">
        <v>2</v>
      </c>
      <c r="C24" s="439" t="s">
        <v>44</v>
      </c>
      <c r="D24" s="382" t="s">
        <v>48</v>
      </c>
      <c r="E24" s="383" t="s">
        <v>1007</v>
      </c>
      <c r="F24" s="383" t="s">
        <v>63</v>
      </c>
      <c r="G24" s="652" t="s">
        <v>78</v>
      </c>
    </row>
    <row r="25" spans="1:7" ht="30.75" customHeight="1" x14ac:dyDescent="0.25">
      <c r="A25" s="106" t="s">
        <v>559</v>
      </c>
      <c r="B25" s="766" t="s">
        <v>560</v>
      </c>
      <c r="C25" s="203" t="s">
        <v>17</v>
      </c>
      <c r="D25" s="282" t="s">
        <v>411</v>
      </c>
      <c r="E25" s="12" t="s">
        <v>790</v>
      </c>
      <c r="F25" s="22" t="s">
        <v>74</v>
      </c>
      <c r="G25" s="668"/>
    </row>
    <row r="26" spans="1:7" ht="26.25" thickBot="1" x14ac:dyDescent="0.3">
      <c r="A26" s="109"/>
      <c r="B26" s="750"/>
      <c r="C26" s="6" t="s">
        <v>392</v>
      </c>
      <c r="D26" s="282" t="s">
        <v>66</v>
      </c>
      <c r="E26" s="75" t="s">
        <v>751</v>
      </c>
      <c r="F26" s="356" t="s">
        <v>74</v>
      </c>
      <c r="G26" s="659"/>
    </row>
    <row r="27" spans="1:7" ht="15.75" x14ac:dyDescent="0.25">
      <c r="A27" s="58" t="s">
        <v>545</v>
      </c>
      <c r="B27" s="59"/>
      <c r="C27" s="59"/>
      <c r="D27" s="59"/>
      <c r="E27" s="59"/>
      <c r="F27" s="59"/>
      <c r="G27" s="67"/>
    </row>
    <row r="28" spans="1:7" ht="26.25" thickBot="1" x14ac:dyDescent="0.3">
      <c r="A28" s="409" t="s">
        <v>1</v>
      </c>
      <c r="B28" s="359" t="s">
        <v>2</v>
      </c>
      <c r="C28" s="410" t="s">
        <v>44</v>
      </c>
      <c r="D28" s="359" t="s">
        <v>48</v>
      </c>
      <c r="E28" s="359" t="s">
        <v>1007</v>
      </c>
      <c r="F28" s="359" t="s">
        <v>63</v>
      </c>
      <c r="G28" s="411" t="s">
        <v>78</v>
      </c>
    </row>
    <row r="29" spans="1:7" ht="39" customHeight="1" x14ac:dyDescent="0.25">
      <c r="A29" s="110" t="s">
        <v>514</v>
      </c>
      <c r="B29" s="749" t="s">
        <v>541</v>
      </c>
      <c r="C29" s="35" t="s">
        <v>70</v>
      </c>
      <c r="D29" s="329" t="s">
        <v>393</v>
      </c>
      <c r="E29" s="48" t="s">
        <v>677</v>
      </c>
      <c r="F29" s="355" t="s">
        <v>74</v>
      </c>
      <c r="G29" s="686" t="s">
        <v>84</v>
      </c>
    </row>
    <row r="30" spans="1:7" ht="41.25" customHeight="1" thickBot="1" x14ac:dyDescent="0.3">
      <c r="A30" s="103"/>
      <c r="B30" s="750"/>
      <c r="C30" s="38" t="s">
        <v>23</v>
      </c>
      <c r="D30" s="40" t="s">
        <v>394</v>
      </c>
      <c r="E30" s="49" t="s">
        <v>676</v>
      </c>
      <c r="F30" s="356" t="s">
        <v>74</v>
      </c>
      <c r="G30" s="687" t="s">
        <v>244</v>
      </c>
    </row>
    <row r="32" spans="1:7" ht="15.75" hidden="1" thickBot="1" x14ac:dyDescent="0.3">
      <c r="A32" s="4"/>
      <c r="B32" s="100"/>
      <c r="E32" s="92"/>
      <c r="F32" s="17"/>
      <c r="G32" s="17"/>
    </row>
    <row r="33" spans="1:7" ht="15.75" hidden="1" thickBot="1" x14ac:dyDescent="0.3">
      <c r="A33" s="4"/>
      <c r="B33" s="760" t="s">
        <v>24</v>
      </c>
      <c r="C33" s="99" t="s">
        <v>43</v>
      </c>
      <c r="D33" s="177" t="e">
        <f>#REF!</f>
        <v>#REF!</v>
      </c>
      <c r="E33" s="462"/>
      <c r="F33" s="17"/>
      <c r="G33" s="17"/>
    </row>
    <row r="34" spans="1:7" ht="15.75" hidden="1" thickBot="1" x14ac:dyDescent="0.3">
      <c r="A34" s="4"/>
      <c r="B34" s="761"/>
      <c r="C34" s="97" t="s">
        <v>107</v>
      </c>
      <c r="D34" s="178" t="e">
        <f>#REF!</f>
        <v>#REF!</v>
      </c>
      <c r="E34" s="92"/>
      <c r="F34" s="17"/>
      <c r="G34" s="17"/>
    </row>
    <row r="35" spans="1:7" ht="15.75" hidden="1" thickBot="1" x14ac:dyDescent="0.3">
      <c r="A35" s="4"/>
      <c r="B35" s="761"/>
      <c r="C35" s="97" t="s">
        <v>142</v>
      </c>
      <c r="D35" s="177" t="e">
        <f>#REF!</f>
        <v>#REF!</v>
      </c>
      <c r="E35" s="398"/>
      <c r="F35" s="17"/>
      <c r="G35" s="17"/>
    </row>
    <row r="36" spans="1:7" ht="15.75" hidden="1" thickBot="1" x14ac:dyDescent="0.3">
      <c r="A36" s="4"/>
      <c r="B36" s="761"/>
      <c r="C36" s="179" t="s">
        <v>103</v>
      </c>
      <c r="D36" s="199" t="e">
        <f>D37+D38</f>
        <v>#REF!</v>
      </c>
      <c r="E36" s="253"/>
      <c r="F36" s="18"/>
      <c r="G36" s="18"/>
    </row>
    <row r="37" spans="1:7" hidden="1" x14ac:dyDescent="0.25">
      <c r="A37" s="4"/>
      <c r="B37" s="762"/>
      <c r="C37" s="181" t="s">
        <v>143</v>
      </c>
      <c r="D37" s="182" t="e">
        <f>#REF!</f>
        <v>#REF!</v>
      </c>
      <c r="E37" s="254"/>
      <c r="F37" s="18"/>
      <c r="G37" s="18"/>
    </row>
    <row r="38" spans="1:7" ht="15.75" hidden="1" thickBot="1" x14ac:dyDescent="0.3">
      <c r="A38" s="4"/>
      <c r="B38" s="762"/>
      <c r="C38" s="183" t="s">
        <v>144</v>
      </c>
      <c r="D38" s="184" t="e">
        <f>#REF!</f>
        <v>#REF!</v>
      </c>
      <c r="E38" s="254"/>
      <c r="F38" s="18"/>
      <c r="G38" s="18"/>
    </row>
    <row r="39" spans="1:7" ht="15.75" hidden="1" thickBot="1" x14ac:dyDescent="0.3">
      <c r="A39" s="4"/>
      <c r="B39" s="763"/>
      <c r="C39" s="185" t="s">
        <v>98</v>
      </c>
      <c r="D39" s="186" t="e">
        <f>SUM(D33:D36)</f>
        <v>#REF!</v>
      </c>
      <c r="E39" s="255"/>
      <c r="F39" s="18"/>
      <c r="G39" s="18"/>
    </row>
    <row r="40" spans="1:7" x14ac:dyDescent="0.25">
      <c r="D40" s="200" t="s">
        <v>145</v>
      </c>
      <c r="E40" s="200"/>
      <c r="F40" s="190">
        <v>24.19</v>
      </c>
      <c r="G40" s="90"/>
    </row>
    <row r="41" spans="1:7" x14ac:dyDescent="0.25">
      <c r="E41" s="288"/>
      <c r="F41" s="461">
        <v>18</v>
      </c>
      <c r="G41" s="91"/>
    </row>
  </sheetData>
  <mergeCells count="6">
    <mergeCell ref="F1:G1"/>
    <mergeCell ref="A5:A6"/>
    <mergeCell ref="C13:C14"/>
    <mergeCell ref="B29:B30"/>
    <mergeCell ref="B33:B39"/>
    <mergeCell ref="B25:B26"/>
  </mergeCells>
  <conditionalFormatting sqref="L4 L6">
    <cfRule type="colorScale" priority="28">
      <colorScale>
        <cfvo type="min"/>
        <cfvo type="max"/>
        <color rgb="FFFF0000"/>
        <color rgb="FFFFEF9C"/>
      </colorScale>
    </cfRule>
    <cfRule type="colorScale" priority="29">
      <colorScale>
        <cfvo type="min"/>
        <cfvo type="percentile" val="50"/>
        <cfvo type="max"/>
        <color rgb="FFF8696B"/>
        <color rgb="FFFFEB84"/>
        <color rgb="FF63BE7B"/>
      </colorScale>
    </cfRule>
  </conditionalFormatting>
  <conditionalFormatting sqref="F5:F10">
    <cfRule type="containsText" dxfId="404" priority="15" operator="containsText" text="On track">
      <formula>NOT(ISERROR(SEARCH("On track",F5)))</formula>
    </cfRule>
  </conditionalFormatting>
  <conditionalFormatting sqref="F13:F14">
    <cfRule type="containsText" dxfId="403" priority="12" operator="containsText" text="On track">
      <formula>NOT(ISERROR(SEARCH("On track",F13)))</formula>
    </cfRule>
  </conditionalFormatting>
  <conditionalFormatting sqref="F29:F30">
    <cfRule type="containsText" dxfId="402" priority="9" operator="containsText" text="On track">
      <formula>NOT(ISERROR(SEARCH("On track",F29)))</formula>
    </cfRule>
  </conditionalFormatting>
  <conditionalFormatting sqref="F18:F22">
    <cfRule type="containsText" dxfId="401" priority="6" operator="containsText" text="On track">
      <formula>NOT(ISERROR(SEARCH("On track",F18)))</formula>
    </cfRule>
  </conditionalFormatting>
  <conditionalFormatting sqref="F25:F26">
    <cfRule type="containsText" dxfId="400" priority="3" operator="containsText" text="On track">
      <formula>NOT(ISERROR(SEARCH("On track",F25)))</formula>
    </cfRule>
  </conditionalFormatting>
  <dataValidations count="1">
    <dataValidation type="list" allowBlank="1" showInputMessage="1" showErrorMessage="1" sqref="F29:F30 F25:F26 F13:F14 F5:F10 F18:F22">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3" operator="containsText" id="{7FB429E2-A544-42AD-AAA7-CB91D3B2BB3F}">
            <xm:f>NOT(ISERROR(SEARCH($J$6,F5)))</xm:f>
            <xm:f>$J$6</xm:f>
            <x14:dxf>
              <fill>
                <patternFill>
                  <bgColor theme="5" tint="0.39994506668294322"/>
                </patternFill>
              </fill>
            </x14:dxf>
          </x14:cfRule>
          <x14:cfRule type="containsText" priority="14" operator="containsText" id="{D367C176-FCAC-4A03-A429-10DFC7EC18AC}">
            <xm:f>NOT(ISERROR(SEARCH($J$5,F5)))</xm:f>
            <xm:f>$J$5</xm:f>
            <x14:dxf>
              <fill>
                <patternFill>
                  <bgColor rgb="FFFFC000"/>
                </patternFill>
              </fill>
            </x14:dxf>
          </x14:cfRule>
          <xm:sqref>F5:F10</xm:sqref>
        </x14:conditionalFormatting>
        <x14:conditionalFormatting xmlns:xm="http://schemas.microsoft.com/office/excel/2006/main">
          <x14:cfRule type="containsText" priority="10" operator="containsText" id="{966A40F5-665C-4C4C-97DD-756908784B55}">
            <xm:f>NOT(ISERROR(SEARCH($J$6,F13)))</xm:f>
            <xm:f>$J$6</xm:f>
            <x14:dxf>
              <fill>
                <patternFill>
                  <bgColor theme="5" tint="0.39994506668294322"/>
                </patternFill>
              </fill>
            </x14:dxf>
          </x14:cfRule>
          <x14:cfRule type="containsText" priority="11" operator="containsText" id="{D54649D4-EABD-427C-91B1-F2549FEE39D7}">
            <xm:f>NOT(ISERROR(SEARCH($J$5,F13)))</xm:f>
            <xm:f>$J$5</xm:f>
            <x14:dxf>
              <fill>
                <patternFill>
                  <bgColor rgb="FFFFC000"/>
                </patternFill>
              </fill>
            </x14:dxf>
          </x14:cfRule>
          <xm:sqref>F13:F14</xm:sqref>
        </x14:conditionalFormatting>
        <x14:conditionalFormatting xmlns:xm="http://schemas.microsoft.com/office/excel/2006/main">
          <x14:cfRule type="containsText" priority="7" operator="containsText" id="{F25BE72B-003B-45A2-BC23-71972CF455AC}">
            <xm:f>NOT(ISERROR(SEARCH($J$6,F29)))</xm:f>
            <xm:f>$J$6</xm:f>
            <x14:dxf>
              <fill>
                <patternFill>
                  <bgColor theme="5" tint="0.39994506668294322"/>
                </patternFill>
              </fill>
            </x14:dxf>
          </x14:cfRule>
          <x14:cfRule type="containsText" priority="8" operator="containsText" id="{C9F5FCC6-7086-4B12-B4B6-B737A71A674A}">
            <xm:f>NOT(ISERROR(SEARCH($J$5,F29)))</xm:f>
            <xm:f>$J$5</xm:f>
            <x14:dxf>
              <fill>
                <patternFill>
                  <bgColor rgb="FFFFC000"/>
                </patternFill>
              </fill>
            </x14:dxf>
          </x14:cfRule>
          <xm:sqref>F29:F30</xm:sqref>
        </x14:conditionalFormatting>
        <x14:conditionalFormatting xmlns:xm="http://schemas.microsoft.com/office/excel/2006/main">
          <x14:cfRule type="containsText" priority="4" operator="containsText" id="{7AF81117-0B32-4967-BFD7-41AA020D3433}">
            <xm:f>NOT(ISERROR(SEARCH($J$6,F18)))</xm:f>
            <xm:f>$J$6</xm:f>
            <x14:dxf>
              <fill>
                <patternFill>
                  <bgColor theme="5" tint="0.39994506668294322"/>
                </patternFill>
              </fill>
            </x14:dxf>
          </x14:cfRule>
          <x14:cfRule type="containsText" priority="5" operator="containsText" id="{FA8B0680-2C95-4231-8054-58C06A2C897A}">
            <xm:f>NOT(ISERROR(SEARCH($J$5,F18)))</xm:f>
            <xm:f>$J$5</xm:f>
            <x14:dxf>
              <fill>
                <patternFill>
                  <bgColor rgb="FFFFC000"/>
                </patternFill>
              </fill>
            </x14:dxf>
          </x14:cfRule>
          <xm:sqref>F18:F22</xm:sqref>
        </x14:conditionalFormatting>
        <x14:conditionalFormatting xmlns:xm="http://schemas.microsoft.com/office/excel/2006/main">
          <x14:cfRule type="containsText" priority="1" operator="containsText" id="{B79503F0-C278-473F-AB04-4898B72B0946}">
            <xm:f>NOT(ISERROR(SEARCH($J$6,F25)))</xm:f>
            <xm:f>$J$6</xm:f>
            <x14:dxf>
              <fill>
                <patternFill>
                  <bgColor theme="5" tint="0.39994506668294322"/>
                </patternFill>
              </fill>
            </x14:dxf>
          </x14:cfRule>
          <x14:cfRule type="containsText" priority="2" operator="containsText" id="{374CED8C-109D-4897-85EF-CF4BAD6936E0}">
            <xm:f>NOT(ISERROR(SEARCH($J$5,F25)))</xm:f>
            <xm:f>$J$5</xm:f>
            <x14:dxf>
              <fill>
                <patternFill>
                  <bgColor rgb="FFFFC000"/>
                </patternFill>
              </fill>
            </x14:dxf>
          </x14:cfRule>
          <xm:sqref>F25:F26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5"/>
  <sheetViews>
    <sheetView tabSelected="1" topLeftCell="A12" workbookViewId="0">
      <selection activeCell="D17" sqref="D17"/>
    </sheetView>
  </sheetViews>
  <sheetFormatPr defaultRowHeight="15" x14ac:dyDescent="0.25"/>
  <cols>
    <col min="1" max="1" width="18.85546875" customWidth="1"/>
    <col min="2" max="2" width="46.85546875" customWidth="1"/>
    <col min="3" max="3" width="44.85546875" customWidth="1"/>
    <col min="4" max="4" width="30.5703125" customWidth="1"/>
    <col min="5" max="5" width="49.42578125" customWidth="1"/>
    <col min="6" max="6" width="8.140625" customWidth="1"/>
    <col min="7" max="7" width="26.42578125" customWidth="1"/>
  </cols>
  <sheetData>
    <row r="1" spans="1:12" ht="18.75" thickBot="1" x14ac:dyDescent="0.3">
      <c r="A1" s="1" t="s">
        <v>168</v>
      </c>
      <c r="F1" s="777" t="s">
        <v>1008</v>
      </c>
      <c r="G1" s="777"/>
    </row>
    <row r="2" spans="1:12" ht="15.75" thickBot="1" x14ac:dyDescent="0.3"/>
    <row r="3" spans="1:12" ht="17.25" hidden="1" customHeight="1" thickBot="1" x14ac:dyDescent="0.3">
      <c r="A3" s="147" t="s">
        <v>43</v>
      </c>
      <c r="B3" s="146"/>
      <c r="C3" s="146"/>
      <c r="D3" s="146"/>
      <c r="E3" s="146"/>
      <c r="F3" s="146"/>
      <c r="G3" s="250"/>
      <c r="J3" s="37" t="s">
        <v>77</v>
      </c>
    </row>
    <row r="4" spans="1:12" ht="26.25" hidden="1" thickBot="1" x14ac:dyDescent="0.3">
      <c r="A4" s="144" t="s">
        <v>1</v>
      </c>
      <c r="B4" s="142" t="s">
        <v>2</v>
      </c>
      <c r="C4" s="142" t="s">
        <v>44</v>
      </c>
      <c r="D4" s="142" t="s">
        <v>169</v>
      </c>
      <c r="E4" s="142" t="s">
        <v>94</v>
      </c>
      <c r="F4" s="226" t="s">
        <v>63</v>
      </c>
      <c r="G4" s="142" t="s">
        <v>78</v>
      </c>
      <c r="J4" s="36" t="s">
        <v>74</v>
      </c>
      <c r="K4" s="66" t="s">
        <v>79</v>
      </c>
      <c r="L4" s="19"/>
    </row>
    <row r="5" spans="1:12" ht="54.75" hidden="1" customHeight="1" thickBot="1" x14ac:dyDescent="0.3">
      <c r="A5" s="202" t="s">
        <v>109</v>
      </c>
      <c r="B5" s="203" t="s">
        <v>108</v>
      </c>
      <c r="C5" s="204"/>
      <c r="D5" s="204"/>
      <c r="E5" s="204"/>
      <c r="F5" s="57" t="s">
        <v>74</v>
      </c>
      <c r="G5" s="205"/>
      <c r="J5" s="36" t="s">
        <v>75</v>
      </c>
      <c r="K5" s="66" t="s">
        <v>81</v>
      </c>
      <c r="L5" s="20"/>
    </row>
    <row r="6" spans="1:12" ht="18" customHeight="1" x14ac:dyDescent="0.25">
      <c r="A6" s="64" t="s">
        <v>510</v>
      </c>
      <c r="B6" s="65"/>
      <c r="C6" s="65"/>
      <c r="D6" s="65"/>
      <c r="E6" s="65"/>
      <c r="F6" s="65"/>
      <c r="G6" s="69"/>
      <c r="J6" s="36" t="s">
        <v>76</v>
      </c>
      <c r="K6" s="66" t="s">
        <v>80</v>
      </c>
    </row>
    <row r="7" spans="1:12" ht="28.5" customHeight="1" thickBot="1" x14ac:dyDescent="0.3">
      <c r="A7" s="418" t="s">
        <v>1</v>
      </c>
      <c r="B7" s="419" t="s">
        <v>2</v>
      </c>
      <c r="C7" s="420" t="s">
        <v>47</v>
      </c>
      <c r="D7" s="419" t="s">
        <v>169</v>
      </c>
      <c r="E7" s="419" t="s">
        <v>1007</v>
      </c>
      <c r="F7" s="419" t="s">
        <v>63</v>
      </c>
      <c r="G7" s="421" t="s">
        <v>78</v>
      </c>
    </row>
    <row r="8" spans="1:12" ht="41.25" customHeight="1" x14ac:dyDescent="0.25">
      <c r="A8" s="110" t="s">
        <v>533</v>
      </c>
      <c r="B8" s="8" t="s">
        <v>561</v>
      </c>
      <c r="C8" s="21" t="s">
        <v>170</v>
      </c>
      <c r="D8" s="84" t="s">
        <v>228</v>
      </c>
      <c r="E8" s="47" t="s">
        <v>219</v>
      </c>
      <c r="F8" s="460" t="s">
        <v>75</v>
      </c>
      <c r="G8" s="812" t="s">
        <v>688</v>
      </c>
    </row>
    <row r="9" spans="1:12" ht="44.25" customHeight="1" x14ac:dyDescent="0.25">
      <c r="B9" s="8" t="s">
        <v>6</v>
      </c>
      <c r="C9" s="21"/>
      <c r="D9" s="84" t="s">
        <v>229</v>
      </c>
      <c r="E9" s="47" t="s">
        <v>89</v>
      </c>
      <c r="F9" s="810" t="s">
        <v>77</v>
      </c>
      <c r="G9" s="813"/>
    </row>
    <row r="10" spans="1:12" ht="25.5" customHeight="1" thickBot="1" x14ac:dyDescent="0.3">
      <c r="A10" s="109"/>
      <c r="B10" s="8" t="s">
        <v>7</v>
      </c>
      <c r="C10" s="23"/>
      <c r="D10" s="60"/>
      <c r="E10" s="60"/>
      <c r="F10" s="811"/>
      <c r="G10" s="814"/>
    </row>
    <row r="11" spans="1:12" ht="18" customHeight="1" x14ac:dyDescent="0.25">
      <c r="A11" s="62" t="s">
        <v>511</v>
      </c>
      <c r="B11" s="63"/>
      <c r="C11" s="63"/>
      <c r="D11" s="63"/>
      <c r="E11" s="63"/>
      <c r="F11" s="63"/>
      <c r="G11" s="68"/>
    </row>
    <row r="12" spans="1:12" ht="28.5" customHeight="1" thickBot="1" x14ac:dyDescent="0.3">
      <c r="A12" s="415" t="s">
        <v>1</v>
      </c>
      <c r="B12" s="381" t="s">
        <v>2</v>
      </c>
      <c r="C12" s="416" t="s">
        <v>44</v>
      </c>
      <c r="D12" s="381" t="s">
        <v>169</v>
      </c>
      <c r="E12" s="381" t="s">
        <v>1007</v>
      </c>
      <c r="F12" s="381" t="s">
        <v>63</v>
      </c>
      <c r="G12" s="417" t="s">
        <v>78</v>
      </c>
    </row>
    <row r="13" spans="1:12" ht="26.25" customHeight="1" x14ac:dyDescent="0.25">
      <c r="A13" s="758" t="s">
        <v>652</v>
      </c>
      <c r="B13" s="203" t="s">
        <v>653</v>
      </c>
      <c r="C13" s="131" t="s">
        <v>171</v>
      </c>
      <c r="D13" s="8" t="s">
        <v>251</v>
      </c>
      <c r="E13" s="747" t="s">
        <v>1032</v>
      </c>
      <c r="F13" s="460" t="s">
        <v>74</v>
      </c>
      <c r="G13" s="52" t="s">
        <v>1033</v>
      </c>
    </row>
    <row r="14" spans="1:12" ht="40.5" customHeight="1" x14ac:dyDescent="0.25">
      <c r="A14" s="759"/>
      <c r="B14" s="6" t="s">
        <v>654</v>
      </c>
      <c r="C14" s="8" t="s">
        <v>172</v>
      </c>
      <c r="D14" s="78" t="s">
        <v>173</v>
      </c>
      <c r="E14" s="385" t="s">
        <v>1031</v>
      </c>
      <c r="F14" s="266" t="s">
        <v>74</v>
      </c>
      <c r="G14" s="52"/>
    </row>
    <row r="15" spans="1:12" ht="51" customHeight="1" x14ac:dyDescent="0.25">
      <c r="A15" s="25"/>
      <c r="B15" s="6" t="s">
        <v>655</v>
      </c>
      <c r="C15" s="8" t="s">
        <v>174</v>
      </c>
      <c r="D15" s="78" t="s">
        <v>269</v>
      </c>
      <c r="E15" s="385" t="s">
        <v>1036</v>
      </c>
      <c r="F15" s="266" t="s">
        <v>74</v>
      </c>
      <c r="G15" s="52" t="s">
        <v>1035</v>
      </c>
    </row>
    <row r="16" spans="1:12" ht="33.75" customHeight="1" x14ac:dyDescent="0.25">
      <c r="A16" s="25"/>
      <c r="B16" s="6" t="s">
        <v>656</v>
      </c>
      <c r="C16" s="748" t="s">
        <v>1037</v>
      </c>
      <c r="D16" s="519" t="s">
        <v>1039</v>
      </c>
      <c r="E16" s="299" t="s">
        <v>1038</v>
      </c>
      <c r="F16" s="266" t="s">
        <v>74</v>
      </c>
      <c r="G16" s="52" t="s">
        <v>1034</v>
      </c>
    </row>
    <row r="17" spans="1:7" ht="39.75" customHeight="1" thickBot="1" x14ac:dyDescent="0.3">
      <c r="A17" s="25"/>
      <c r="B17" s="165" t="s">
        <v>657</v>
      </c>
      <c r="C17" s="8" t="s">
        <v>175</v>
      </c>
      <c r="D17" s="78" t="s">
        <v>176</v>
      </c>
      <c r="E17" s="385" t="s">
        <v>1030</v>
      </c>
      <c r="F17" s="356"/>
      <c r="G17" s="658"/>
    </row>
    <row r="18" spans="1:7" ht="15.75" x14ac:dyDescent="0.25">
      <c r="A18" s="28" t="s">
        <v>544</v>
      </c>
      <c r="B18" s="29"/>
      <c r="C18" s="29"/>
      <c r="D18" s="29"/>
      <c r="E18" s="29"/>
      <c r="F18" s="29"/>
      <c r="G18" s="30"/>
    </row>
    <row r="19" spans="1:7" ht="26.25" thickBot="1" x14ac:dyDescent="0.3">
      <c r="A19" s="438" t="s">
        <v>1</v>
      </c>
      <c r="B19" s="382" t="s">
        <v>2</v>
      </c>
      <c r="C19" s="439" t="s">
        <v>44</v>
      </c>
      <c r="D19" s="382" t="s">
        <v>169</v>
      </c>
      <c r="E19" s="382" t="s">
        <v>1007</v>
      </c>
      <c r="F19" s="382" t="s">
        <v>63</v>
      </c>
      <c r="G19" s="440" t="s">
        <v>78</v>
      </c>
    </row>
    <row r="20" spans="1:7" ht="25.5" x14ac:dyDescent="0.25">
      <c r="A20" s="110" t="s">
        <v>559</v>
      </c>
      <c r="B20" s="766" t="s">
        <v>560</v>
      </c>
      <c r="C20" s="6" t="s">
        <v>17</v>
      </c>
      <c r="D20" s="282" t="s">
        <v>411</v>
      </c>
      <c r="E20" s="12" t="s">
        <v>789</v>
      </c>
      <c r="F20" s="460" t="s">
        <v>74</v>
      </c>
      <c r="G20" s="648"/>
    </row>
    <row r="21" spans="1:7" ht="29.25" customHeight="1" thickBot="1" x14ac:dyDescent="0.3">
      <c r="A21" s="109"/>
      <c r="B21" s="750"/>
      <c r="C21" s="6" t="s">
        <v>177</v>
      </c>
      <c r="D21" s="282" t="s">
        <v>66</v>
      </c>
      <c r="E21" s="75" t="s">
        <v>752</v>
      </c>
      <c r="F21" s="356" t="s">
        <v>74</v>
      </c>
      <c r="G21" s="648"/>
    </row>
    <row r="22" spans="1:7" ht="15.75" x14ac:dyDescent="0.25">
      <c r="A22" s="58" t="s">
        <v>545</v>
      </c>
      <c r="B22" s="59"/>
      <c r="C22" s="59"/>
      <c r="D22" s="59"/>
      <c r="E22" s="59"/>
      <c r="F22" s="59"/>
      <c r="G22" s="67"/>
    </row>
    <row r="23" spans="1:7" ht="26.25" thickBot="1" x14ac:dyDescent="0.3">
      <c r="A23" s="409" t="s">
        <v>1</v>
      </c>
      <c r="B23" s="359" t="s">
        <v>2</v>
      </c>
      <c r="C23" s="410" t="s">
        <v>44</v>
      </c>
      <c r="D23" s="359" t="s">
        <v>169</v>
      </c>
      <c r="E23" s="359" t="s">
        <v>1007</v>
      </c>
      <c r="F23" s="359" t="s">
        <v>63</v>
      </c>
      <c r="G23" s="411" t="s">
        <v>78</v>
      </c>
    </row>
    <row r="24" spans="1:7" ht="41.25" customHeight="1" x14ac:dyDescent="0.25">
      <c r="A24" s="110" t="s">
        <v>514</v>
      </c>
      <c r="B24" s="749" t="s">
        <v>541</v>
      </c>
      <c r="C24" s="35" t="s">
        <v>70</v>
      </c>
      <c r="D24" s="39" t="s">
        <v>242</v>
      </c>
      <c r="E24" s="48" t="s">
        <v>677</v>
      </c>
      <c r="F24" s="355" t="s">
        <v>74</v>
      </c>
      <c r="G24" s="654"/>
    </row>
    <row r="25" spans="1:7" ht="40.5" customHeight="1" thickBot="1" x14ac:dyDescent="0.3">
      <c r="A25" s="103"/>
      <c r="B25" s="750"/>
      <c r="C25" s="38" t="s">
        <v>23</v>
      </c>
      <c r="D25" s="40" t="s">
        <v>243</v>
      </c>
      <c r="E25" s="49" t="s">
        <v>676</v>
      </c>
      <c r="F25" s="356" t="s">
        <v>74</v>
      </c>
      <c r="G25" s="655"/>
    </row>
    <row r="27" spans="1:7" ht="15.75" hidden="1" thickBot="1" x14ac:dyDescent="0.3">
      <c r="A27" s="4"/>
      <c r="B27" s="760"/>
      <c r="C27" s="99" t="s">
        <v>107</v>
      </c>
      <c r="D27" s="404" t="e">
        <f>#REF!</f>
        <v>#REF!</v>
      </c>
      <c r="E27" s="773"/>
      <c r="F27" s="773"/>
      <c r="G27" s="773"/>
    </row>
    <row r="28" spans="1:7" ht="15.75" hidden="1" thickBot="1" x14ac:dyDescent="0.3">
      <c r="A28" s="4"/>
      <c r="B28" s="761"/>
      <c r="C28" s="97" t="s">
        <v>142</v>
      </c>
      <c r="D28" s="177" t="e">
        <f>#REF!</f>
        <v>#REF!</v>
      </c>
      <c r="E28" s="773"/>
      <c r="F28" s="773"/>
      <c r="G28" s="773"/>
    </row>
    <row r="29" spans="1:7" ht="15.75" hidden="1" thickBot="1" x14ac:dyDescent="0.3">
      <c r="A29" s="4"/>
      <c r="B29" s="761"/>
      <c r="C29" s="179" t="s">
        <v>103</v>
      </c>
      <c r="D29" s="180" t="e">
        <f>D30+D31</f>
        <v>#REF!</v>
      </c>
      <c r="E29" s="771"/>
      <c r="F29" s="771"/>
      <c r="G29" s="771"/>
    </row>
    <row r="30" spans="1:7" hidden="1" x14ac:dyDescent="0.25">
      <c r="A30" s="4"/>
      <c r="B30" s="762"/>
      <c r="C30" s="181" t="s">
        <v>143</v>
      </c>
      <c r="D30" s="182" t="e">
        <f>#REF!</f>
        <v>#REF!</v>
      </c>
      <c r="E30" s="254"/>
      <c r="F30" s="18"/>
      <c r="G30" s="18"/>
    </row>
    <row r="31" spans="1:7" ht="15.75" hidden="1" thickBot="1" x14ac:dyDescent="0.3">
      <c r="A31" s="4"/>
      <c r="B31" s="762"/>
      <c r="C31" s="183" t="s">
        <v>144</v>
      </c>
      <c r="D31" s="184" t="e">
        <f>#REF!</f>
        <v>#REF!</v>
      </c>
      <c r="E31" s="254"/>
      <c r="F31" s="18"/>
      <c r="G31" s="18"/>
    </row>
    <row r="32" spans="1:7" ht="15.75" hidden="1" thickBot="1" x14ac:dyDescent="0.3">
      <c r="A32" s="4"/>
      <c r="B32" s="763"/>
      <c r="C32" s="185" t="s">
        <v>98</v>
      </c>
      <c r="D32" s="186" t="e">
        <f>SUM(D27:D29)</f>
        <v>#REF!</v>
      </c>
      <c r="E32" s="255"/>
      <c r="F32" s="18"/>
      <c r="G32" s="18"/>
    </row>
    <row r="33" spans="2:7" x14ac:dyDescent="0.25">
      <c r="B33" s="92"/>
      <c r="D33" s="200" t="s">
        <v>145</v>
      </c>
      <c r="E33" s="200"/>
      <c r="F33" s="190">
        <v>24.19</v>
      </c>
      <c r="G33" s="90"/>
    </row>
    <row r="34" spans="2:7" x14ac:dyDescent="0.25">
      <c r="B34" s="92"/>
      <c r="D34" s="511" t="s">
        <v>178</v>
      </c>
      <c r="E34" s="511"/>
      <c r="F34" s="461">
        <v>18</v>
      </c>
      <c r="G34" s="91"/>
    </row>
    <row r="35" spans="2:7" x14ac:dyDescent="0.25">
      <c r="D35" s="66"/>
      <c r="E35" s="66"/>
      <c r="F35" s="66"/>
    </row>
  </sheetData>
  <mergeCells count="10">
    <mergeCell ref="F1:G1"/>
    <mergeCell ref="B24:B25"/>
    <mergeCell ref="B27:B32"/>
    <mergeCell ref="A13:A14"/>
    <mergeCell ref="F9:F10"/>
    <mergeCell ref="B20:B21"/>
    <mergeCell ref="E27:G27"/>
    <mergeCell ref="E28:G28"/>
    <mergeCell ref="E29:G29"/>
    <mergeCell ref="G8:G10"/>
  </mergeCells>
  <conditionalFormatting sqref="L4">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F5">
    <cfRule type="containsText" dxfId="389" priority="24" operator="containsText" text="On track">
      <formula>NOT(ISERROR(SEARCH("On track",F5)))</formula>
    </cfRule>
  </conditionalFormatting>
  <conditionalFormatting sqref="F13:F17">
    <cfRule type="containsText" dxfId="388" priority="18" operator="containsText" text="On track">
      <formula>NOT(ISERROR(SEARCH("On track",F13)))</formula>
    </cfRule>
  </conditionalFormatting>
  <conditionalFormatting sqref="F8:F9">
    <cfRule type="containsText" dxfId="387" priority="9" operator="containsText" text="On track">
      <formula>NOT(ISERROR(SEARCH("On track",F8)))</formula>
    </cfRule>
  </conditionalFormatting>
  <conditionalFormatting sqref="F24:F25">
    <cfRule type="containsText" dxfId="386" priority="6" operator="containsText" text="On track">
      <formula>NOT(ISERROR(SEARCH("On track",F24)))</formula>
    </cfRule>
  </conditionalFormatting>
  <conditionalFormatting sqref="F20:F21">
    <cfRule type="containsText" dxfId="385" priority="3" operator="containsText" text="On track">
      <formula>NOT(ISERROR(SEARCH("On track",F20)))</formula>
    </cfRule>
  </conditionalFormatting>
  <dataValidations count="1">
    <dataValidation type="list" allowBlank="1" showInputMessage="1" showErrorMessage="1" sqref="F5 F20:F21 F24:F25 F8:F9 F13:F17">
      <formula1>$J$3:$J$6</formula1>
    </dataValidation>
  </dataValidations>
  <pageMargins left="0.7" right="0.7" top="0.75" bottom="0.75" header="0.3" footer="0.3"/>
  <pageSetup paperSize="9" scale="50" orientation="landscape" r:id="rId1"/>
  <extLst>
    <ext xmlns:x14="http://schemas.microsoft.com/office/spreadsheetml/2009/9/main" uri="{78C0D931-6437-407d-A8EE-F0AAD7539E65}">
      <x14:conditionalFormattings>
        <x14:conditionalFormatting xmlns:xm="http://schemas.microsoft.com/office/excel/2006/main">
          <x14:cfRule type="containsText" priority="22" operator="containsText" id="{9EC2488C-0478-475B-8539-95E6998289A1}">
            <xm:f>NOT(ISERROR(SEARCH($J$6,F5)))</xm:f>
            <xm:f>$J$6</xm:f>
            <x14:dxf>
              <fill>
                <patternFill>
                  <bgColor theme="5" tint="0.39994506668294322"/>
                </patternFill>
              </fill>
            </x14:dxf>
          </x14:cfRule>
          <x14:cfRule type="containsText" priority="23" operator="containsText" id="{BFD43A0F-5A9B-43CB-8554-F34E8F453294}">
            <xm:f>NOT(ISERROR(SEARCH($J$5,F5)))</xm:f>
            <xm:f>$J$5</xm:f>
            <x14:dxf>
              <fill>
                <patternFill>
                  <bgColor rgb="FFFFC000"/>
                </patternFill>
              </fill>
            </x14:dxf>
          </x14:cfRule>
          <xm:sqref>F5</xm:sqref>
        </x14:conditionalFormatting>
        <x14:conditionalFormatting xmlns:xm="http://schemas.microsoft.com/office/excel/2006/main">
          <x14:cfRule type="containsText" priority="16" operator="containsText" id="{4A100D79-E4E3-476A-8466-5560D6244B52}">
            <xm:f>NOT(ISERROR(SEARCH($J$6,F13)))</xm:f>
            <xm:f>$J$6</xm:f>
            <x14:dxf>
              <fill>
                <patternFill>
                  <bgColor theme="5" tint="0.39994506668294322"/>
                </patternFill>
              </fill>
            </x14:dxf>
          </x14:cfRule>
          <x14:cfRule type="containsText" priority="17" operator="containsText" id="{CBC0C1BA-4F0A-49EE-964D-7F640A6FE27C}">
            <xm:f>NOT(ISERROR(SEARCH($J$5,F13)))</xm:f>
            <xm:f>$J$5</xm:f>
            <x14:dxf>
              <fill>
                <patternFill>
                  <bgColor rgb="FFFFC000"/>
                </patternFill>
              </fill>
            </x14:dxf>
          </x14:cfRule>
          <xm:sqref>F13:F17</xm:sqref>
        </x14:conditionalFormatting>
        <x14:conditionalFormatting xmlns:xm="http://schemas.microsoft.com/office/excel/2006/main">
          <x14:cfRule type="containsText" priority="7" operator="containsText" id="{FA1EFDDF-5C5C-49D1-A4AB-5EEAFE872446}">
            <xm:f>NOT(ISERROR(SEARCH($J$6,F8)))</xm:f>
            <xm:f>$J$6</xm:f>
            <x14:dxf>
              <fill>
                <patternFill>
                  <bgColor theme="5" tint="0.39994506668294322"/>
                </patternFill>
              </fill>
            </x14:dxf>
          </x14:cfRule>
          <x14:cfRule type="containsText" priority="8" operator="containsText" id="{BA40D1CA-B558-4331-A84B-50559B2084F8}">
            <xm:f>NOT(ISERROR(SEARCH($J$5,F8)))</xm:f>
            <xm:f>$J$5</xm:f>
            <x14:dxf>
              <fill>
                <patternFill>
                  <bgColor rgb="FFFFC000"/>
                </patternFill>
              </fill>
            </x14:dxf>
          </x14:cfRule>
          <xm:sqref>F8:F9</xm:sqref>
        </x14:conditionalFormatting>
        <x14:conditionalFormatting xmlns:xm="http://schemas.microsoft.com/office/excel/2006/main">
          <x14:cfRule type="containsText" priority="4" operator="containsText" id="{9C0A14A8-AE19-4A0F-91EA-ACDAD8F3A3D2}">
            <xm:f>NOT(ISERROR(SEARCH($J$6,F24)))</xm:f>
            <xm:f>$J$6</xm:f>
            <x14:dxf>
              <fill>
                <patternFill>
                  <bgColor theme="5" tint="0.39994506668294322"/>
                </patternFill>
              </fill>
            </x14:dxf>
          </x14:cfRule>
          <x14:cfRule type="containsText" priority="5" operator="containsText" id="{E8A663B7-3B97-4E25-A1C9-42E291DFDB01}">
            <xm:f>NOT(ISERROR(SEARCH($J$5,F24)))</xm:f>
            <xm:f>$J$5</xm:f>
            <x14:dxf>
              <fill>
                <patternFill>
                  <bgColor rgb="FFFFC000"/>
                </patternFill>
              </fill>
            </x14:dxf>
          </x14:cfRule>
          <xm:sqref>F24:F25</xm:sqref>
        </x14:conditionalFormatting>
        <x14:conditionalFormatting xmlns:xm="http://schemas.microsoft.com/office/excel/2006/main">
          <x14:cfRule type="containsText" priority="1" operator="containsText" id="{052B841C-09CC-48B4-9A47-E25C05DDF274}">
            <xm:f>NOT(ISERROR(SEARCH($J$6,F20)))</xm:f>
            <xm:f>$J$6</xm:f>
            <x14:dxf>
              <fill>
                <patternFill>
                  <bgColor theme="5" tint="0.39994506668294322"/>
                </patternFill>
              </fill>
            </x14:dxf>
          </x14:cfRule>
          <x14:cfRule type="containsText" priority="2" operator="containsText" id="{D409A73B-9FAC-40AA-889D-C2A66651ADF4}">
            <xm:f>NOT(ISERROR(SEARCH($J$5,F20)))</xm:f>
            <xm:f>$J$5</xm:f>
            <x14:dxf>
              <fill>
                <patternFill>
                  <bgColor rgb="FFFFC000"/>
                </patternFill>
              </fill>
            </x14:dxf>
          </x14:cfRule>
          <xm:sqref>F20:F21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36" workbookViewId="0">
      <selection activeCell="D72" sqref="D72"/>
    </sheetView>
  </sheetViews>
  <sheetFormatPr defaultRowHeight="15" x14ac:dyDescent="0.25"/>
  <cols>
    <col min="1" max="1" width="18.85546875" customWidth="1"/>
    <col min="2" max="2" width="46.85546875" customWidth="1"/>
    <col min="3" max="3" width="44.85546875" customWidth="1"/>
    <col min="4" max="4" width="26.85546875" customWidth="1"/>
    <col min="5" max="5" width="49.42578125" customWidth="1"/>
    <col min="6" max="6" width="8.140625" customWidth="1"/>
    <col min="7" max="7" width="27" customWidth="1"/>
  </cols>
  <sheetData>
    <row r="1" spans="1:12" ht="18" x14ac:dyDescent="0.25">
      <c r="A1" s="1" t="s">
        <v>383</v>
      </c>
      <c r="F1" s="809" t="s">
        <v>1008</v>
      </c>
      <c r="G1" s="809"/>
    </row>
    <row r="2" spans="1:12" ht="15.75" thickBot="1" x14ac:dyDescent="0.3"/>
    <row r="3" spans="1:12" ht="17.25" customHeight="1" x14ac:dyDescent="0.25">
      <c r="A3" s="147" t="s">
        <v>509</v>
      </c>
      <c r="B3" s="146"/>
      <c r="C3" s="146"/>
      <c r="D3" s="146"/>
      <c r="E3" s="146"/>
      <c r="F3" s="146"/>
      <c r="G3" s="145"/>
      <c r="J3" s="37" t="s">
        <v>77</v>
      </c>
    </row>
    <row r="4" spans="1:12" ht="26.25" thickBot="1" x14ac:dyDescent="0.3">
      <c r="A4" s="422" t="s">
        <v>1</v>
      </c>
      <c r="B4" s="379" t="s">
        <v>2</v>
      </c>
      <c r="C4" s="423" t="s">
        <v>44</v>
      </c>
      <c r="D4" s="379" t="s">
        <v>169</v>
      </c>
      <c r="E4" s="379" t="s">
        <v>1007</v>
      </c>
      <c r="F4" s="379" t="s">
        <v>63</v>
      </c>
      <c r="G4" s="424" t="s">
        <v>78</v>
      </c>
      <c r="J4" s="36" t="s">
        <v>74</v>
      </c>
      <c r="K4" s="66" t="s">
        <v>79</v>
      </c>
      <c r="L4" s="19"/>
    </row>
    <row r="5" spans="1:12" ht="31.5" customHeight="1" x14ac:dyDescent="0.25">
      <c r="A5" s="758" t="s">
        <v>535</v>
      </c>
      <c r="B5" s="284" t="s">
        <v>564</v>
      </c>
      <c r="C5" s="284" t="s">
        <v>481</v>
      </c>
      <c r="D5" s="277" t="s">
        <v>480</v>
      </c>
      <c r="E5" s="580" t="s">
        <v>486</v>
      </c>
      <c r="F5" s="22" t="s">
        <v>74</v>
      </c>
      <c r="G5" s="52" t="s">
        <v>871</v>
      </c>
      <c r="H5" s="151"/>
      <c r="J5" s="36" t="s">
        <v>75</v>
      </c>
      <c r="K5" s="66" t="s">
        <v>81</v>
      </c>
      <c r="L5" s="20"/>
    </row>
    <row r="6" spans="1:12" ht="27" customHeight="1" x14ac:dyDescent="0.25">
      <c r="A6" s="759"/>
      <c r="B6" s="282" t="s">
        <v>565</v>
      </c>
      <c r="C6" s="282" t="s">
        <v>482</v>
      </c>
      <c r="D6" s="277" t="s">
        <v>483</v>
      </c>
      <c r="E6" s="122" t="s">
        <v>485</v>
      </c>
      <c r="F6" s="266" t="s">
        <v>74</v>
      </c>
      <c r="G6" s="52" t="s">
        <v>871</v>
      </c>
      <c r="J6" s="36" t="s">
        <v>76</v>
      </c>
      <c r="K6" s="66" t="s">
        <v>80</v>
      </c>
      <c r="L6" s="20"/>
    </row>
    <row r="7" spans="1:12" ht="32.25" customHeight="1" x14ac:dyDescent="0.25">
      <c r="A7" s="759"/>
      <c r="B7" s="122"/>
      <c r="C7" s="282" t="s">
        <v>151</v>
      </c>
      <c r="D7" s="78" t="s">
        <v>287</v>
      </c>
      <c r="E7" s="122" t="s">
        <v>297</v>
      </c>
      <c r="F7" s="266" t="s">
        <v>74</v>
      </c>
      <c r="G7" s="52" t="s">
        <v>871</v>
      </c>
      <c r="H7" t="s">
        <v>670</v>
      </c>
      <c r="L7" s="20"/>
    </row>
    <row r="8" spans="1:12" ht="29.25" customHeight="1" x14ac:dyDescent="0.25">
      <c r="A8" s="153"/>
      <c r="B8" s="191"/>
      <c r="C8" s="282" t="s">
        <v>384</v>
      </c>
      <c r="D8" s="78" t="s">
        <v>479</v>
      </c>
      <c r="E8" s="122" t="s">
        <v>872</v>
      </c>
      <c r="F8" s="266" t="s">
        <v>74</v>
      </c>
      <c r="G8" s="52" t="s">
        <v>917</v>
      </c>
      <c r="L8" s="20"/>
    </row>
    <row r="9" spans="1:12" ht="29.45" customHeight="1" x14ac:dyDescent="0.25">
      <c r="A9" s="153"/>
      <c r="B9" s="191"/>
      <c r="C9" s="282" t="s">
        <v>385</v>
      </c>
      <c r="D9" s="78" t="s">
        <v>289</v>
      </c>
      <c r="E9" s="122" t="s">
        <v>298</v>
      </c>
      <c r="F9" s="266" t="s">
        <v>74</v>
      </c>
      <c r="G9" s="52" t="s">
        <v>871</v>
      </c>
      <c r="L9" s="20"/>
    </row>
    <row r="10" spans="1:12" ht="39.75" customHeight="1" x14ac:dyDescent="0.25">
      <c r="A10" s="153"/>
      <c r="B10" s="122"/>
      <c r="C10" s="282" t="s">
        <v>484</v>
      </c>
      <c r="D10" s="78" t="s">
        <v>290</v>
      </c>
      <c r="E10" s="122" t="s">
        <v>299</v>
      </c>
      <c r="F10" s="266" t="s">
        <v>74</v>
      </c>
      <c r="G10" s="52" t="s">
        <v>871</v>
      </c>
      <c r="L10" s="20"/>
    </row>
    <row r="11" spans="1:12" ht="42" customHeight="1" thickBot="1" x14ac:dyDescent="0.3">
      <c r="A11" s="153"/>
      <c r="B11" s="122"/>
      <c r="C11" s="281" t="s">
        <v>386</v>
      </c>
      <c r="D11" s="78" t="s">
        <v>291</v>
      </c>
      <c r="E11" s="122" t="s">
        <v>300</v>
      </c>
      <c r="F11" s="356" t="s">
        <v>74</v>
      </c>
      <c r="G11" s="52" t="s">
        <v>929</v>
      </c>
      <c r="L11" s="20"/>
    </row>
    <row r="12" spans="1:12" ht="18" customHeight="1" x14ac:dyDescent="0.25">
      <c r="A12" s="134" t="s">
        <v>510</v>
      </c>
      <c r="B12" s="133"/>
      <c r="C12" s="133"/>
      <c r="D12" s="133"/>
      <c r="E12" s="133"/>
      <c r="F12" s="133"/>
      <c r="G12" s="132"/>
    </row>
    <row r="13" spans="1:12" ht="28.5" customHeight="1" thickBot="1" x14ac:dyDescent="0.3">
      <c r="A13" s="418" t="s">
        <v>1</v>
      </c>
      <c r="B13" s="419" t="s">
        <v>2</v>
      </c>
      <c r="C13" s="420" t="s">
        <v>47</v>
      </c>
      <c r="D13" s="419" t="s">
        <v>48</v>
      </c>
      <c r="E13" s="419" t="s">
        <v>1007</v>
      </c>
      <c r="F13" s="419" t="s">
        <v>63</v>
      </c>
      <c r="G13" s="421" t="s">
        <v>78</v>
      </c>
    </row>
    <row r="14" spans="1:12" ht="57.75" customHeight="1" x14ac:dyDescent="0.25">
      <c r="A14" s="758" t="s">
        <v>533</v>
      </c>
      <c r="B14" s="766" t="s">
        <v>566</v>
      </c>
      <c r="C14" s="8" t="s">
        <v>353</v>
      </c>
      <c r="D14" s="282" t="s">
        <v>447</v>
      </c>
      <c r="E14" s="47" t="s">
        <v>219</v>
      </c>
      <c r="F14" s="266" t="s">
        <v>74</v>
      </c>
      <c r="G14" s="665" t="s">
        <v>689</v>
      </c>
      <c r="H14" s="330"/>
    </row>
    <row r="15" spans="1:12" ht="41.25" customHeight="1" thickBot="1" x14ac:dyDescent="0.3">
      <c r="A15" s="783"/>
      <c r="B15" s="750"/>
      <c r="C15" s="8" t="s">
        <v>118</v>
      </c>
      <c r="D15" s="282" t="s">
        <v>448</v>
      </c>
      <c r="E15" s="47" t="s">
        <v>89</v>
      </c>
      <c r="F15" s="266" t="s">
        <v>77</v>
      </c>
      <c r="G15" s="52"/>
    </row>
    <row r="16" spans="1:12" ht="17.25" customHeight="1" x14ac:dyDescent="0.25">
      <c r="A16" s="412" t="s">
        <v>511</v>
      </c>
      <c r="B16" s="413"/>
      <c r="C16" s="413"/>
      <c r="D16" s="413"/>
      <c r="E16" s="413"/>
      <c r="F16" s="413"/>
      <c r="G16" s="414"/>
    </row>
    <row r="17" spans="1:8" ht="26.25" thickBot="1" x14ac:dyDescent="0.3">
      <c r="A17" s="415" t="s">
        <v>1</v>
      </c>
      <c r="B17" s="381" t="s">
        <v>2</v>
      </c>
      <c r="C17" s="416" t="s">
        <v>44</v>
      </c>
      <c r="D17" s="381" t="s">
        <v>48</v>
      </c>
      <c r="E17" s="381" t="s">
        <v>1007</v>
      </c>
      <c r="F17" s="381" t="s">
        <v>63</v>
      </c>
      <c r="G17" s="417" t="s">
        <v>78</v>
      </c>
    </row>
    <row r="18" spans="1:8" ht="38.25" x14ac:dyDescent="0.25">
      <c r="A18" s="154" t="s">
        <v>523</v>
      </c>
      <c r="B18" s="122" t="s">
        <v>525</v>
      </c>
      <c r="C18" s="282" t="s">
        <v>156</v>
      </c>
      <c r="D18" s="575" t="s">
        <v>279</v>
      </c>
      <c r="E18" s="584" t="s">
        <v>852</v>
      </c>
      <c r="F18" s="567" t="s">
        <v>74</v>
      </c>
      <c r="G18" s="690" t="s">
        <v>939</v>
      </c>
    </row>
    <row r="19" spans="1:8" ht="38.25" x14ac:dyDescent="0.25">
      <c r="A19" s="157"/>
      <c r="B19" s="122" t="s">
        <v>526</v>
      </c>
      <c r="C19" s="282" t="s">
        <v>157</v>
      </c>
      <c r="D19" s="576" t="s">
        <v>277</v>
      </c>
      <c r="E19" s="556" t="s">
        <v>853</v>
      </c>
      <c r="F19" s="567" t="s">
        <v>74</v>
      </c>
      <c r="G19" s="690" t="s">
        <v>940</v>
      </c>
    </row>
    <row r="20" spans="1:8" ht="38.25" x14ac:dyDescent="0.25">
      <c r="A20" s="157"/>
      <c r="B20" s="122" t="s">
        <v>527</v>
      </c>
      <c r="C20" s="282" t="s">
        <v>159</v>
      </c>
      <c r="D20" s="576" t="s">
        <v>280</v>
      </c>
      <c r="E20" s="556" t="s">
        <v>854</v>
      </c>
      <c r="F20" s="567" t="s">
        <v>74</v>
      </c>
      <c r="G20" s="690" t="s">
        <v>941</v>
      </c>
    </row>
    <row r="21" spans="1:8" ht="38.25" x14ac:dyDescent="0.25">
      <c r="A21" s="157"/>
      <c r="B21" s="122" t="s">
        <v>567</v>
      </c>
      <c r="C21" s="282" t="s">
        <v>160</v>
      </c>
      <c r="D21" s="576" t="s">
        <v>278</v>
      </c>
      <c r="E21" s="556" t="s">
        <v>855</v>
      </c>
      <c r="F21" s="567" t="s">
        <v>74</v>
      </c>
      <c r="G21" s="690" t="s">
        <v>942</v>
      </c>
    </row>
    <row r="22" spans="1:8" ht="51" x14ac:dyDescent="0.25">
      <c r="A22" s="161"/>
      <c r="B22" s="193"/>
      <c r="C22" s="9" t="s">
        <v>161</v>
      </c>
      <c r="D22" s="560" t="s">
        <v>276</v>
      </c>
      <c r="E22" s="585" t="s">
        <v>843</v>
      </c>
      <c r="F22" s="567" t="s">
        <v>74</v>
      </c>
      <c r="G22" s="691" t="s">
        <v>943</v>
      </c>
    </row>
    <row r="23" spans="1:8" ht="63.75" x14ac:dyDescent="0.25">
      <c r="A23" s="110" t="s">
        <v>568</v>
      </c>
      <c r="B23" s="280" t="s">
        <v>529</v>
      </c>
      <c r="C23" s="280" t="s">
        <v>54</v>
      </c>
      <c r="D23" s="39" t="s">
        <v>68</v>
      </c>
      <c r="E23" s="48" t="s">
        <v>999</v>
      </c>
      <c r="F23" s="568" t="s">
        <v>74</v>
      </c>
      <c r="G23" s="656" t="s">
        <v>991</v>
      </c>
      <c r="H23" s="4"/>
    </row>
    <row r="24" spans="1:8" ht="28.5" customHeight="1" x14ac:dyDescent="0.25">
      <c r="A24" s="110"/>
      <c r="B24" s="282" t="s">
        <v>530</v>
      </c>
      <c r="C24" s="282" t="s">
        <v>55</v>
      </c>
      <c r="D24" s="39" t="s">
        <v>67</v>
      </c>
      <c r="E24" s="48" t="s">
        <v>836</v>
      </c>
      <c r="F24" s="568" t="s">
        <v>74</v>
      </c>
      <c r="G24" s="656"/>
    </row>
    <row r="25" spans="1:8" ht="38.25" x14ac:dyDescent="0.25">
      <c r="A25" s="110"/>
      <c r="B25" s="282" t="s">
        <v>531</v>
      </c>
      <c r="C25" s="282" t="s">
        <v>56</v>
      </c>
      <c r="D25" s="39" t="s">
        <v>69</v>
      </c>
      <c r="E25" s="48" t="s">
        <v>951</v>
      </c>
      <c r="F25" s="568" t="s">
        <v>74</v>
      </c>
      <c r="G25" s="656" t="s">
        <v>949</v>
      </c>
    </row>
    <row r="26" spans="1:8" ht="38.25" x14ac:dyDescent="0.25">
      <c r="A26" s="110"/>
      <c r="B26" s="282" t="s">
        <v>532</v>
      </c>
      <c r="C26" s="282" t="s">
        <v>57</v>
      </c>
      <c r="D26" s="39" t="s">
        <v>83</v>
      </c>
      <c r="E26" s="48" t="s">
        <v>844</v>
      </c>
      <c r="F26" s="568" t="s">
        <v>74</v>
      </c>
      <c r="G26" s="656" t="s">
        <v>950</v>
      </c>
    </row>
    <row r="27" spans="1:8" ht="39" thickBot="1" x14ac:dyDescent="0.3">
      <c r="A27" s="110"/>
      <c r="B27" s="191"/>
      <c r="C27" s="8" t="s">
        <v>104</v>
      </c>
      <c r="D27" s="399" t="s">
        <v>262</v>
      </c>
      <c r="E27" s="397" t="s">
        <v>815</v>
      </c>
      <c r="F27" s="569" t="s">
        <v>74</v>
      </c>
      <c r="G27" s="656" t="s">
        <v>950</v>
      </c>
    </row>
    <row r="28" spans="1:8" ht="15.75" x14ac:dyDescent="0.25">
      <c r="A28" s="207" t="s">
        <v>512</v>
      </c>
      <c r="B28" s="208"/>
      <c r="C28" s="208"/>
      <c r="D28" s="208"/>
      <c r="E28" s="208"/>
      <c r="F28" s="208"/>
      <c r="G28" s="209"/>
    </row>
    <row r="29" spans="1:8" ht="26.25" thickBot="1" x14ac:dyDescent="0.3">
      <c r="A29" s="438" t="s">
        <v>1</v>
      </c>
      <c r="B29" s="382" t="s">
        <v>2</v>
      </c>
      <c r="C29" s="439" t="s">
        <v>44</v>
      </c>
      <c r="D29" s="382" t="s">
        <v>48</v>
      </c>
      <c r="E29" s="383" t="s">
        <v>1007</v>
      </c>
      <c r="F29" s="383" t="s">
        <v>63</v>
      </c>
      <c r="G29" s="652" t="s">
        <v>78</v>
      </c>
    </row>
    <row r="30" spans="1:8" ht="33" customHeight="1" x14ac:dyDescent="0.25">
      <c r="A30" s="758" t="s">
        <v>518</v>
      </c>
      <c r="B30" s="766" t="s">
        <v>520</v>
      </c>
      <c r="C30" s="87" t="s">
        <v>17</v>
      </c>
      <c r="D30" s="282" t="s">
        <v>411</v>
      </c>
      <c r="E30" s="12" t="s">
        <v>781</v>
      </c>
      <c r="F30" s="22" t="s">
        <v>74</v>
      </c>
      <c r="G30" s="658"/>
      <c r="H30" s="4"/>
    </row>
    <row r="31" spans="1:8" ht="30" customHeight="1" x14ac:dyDescent="0.25">
      <c r="A31" s="815"/>
      <c r="B31" s="816"/>
      <c r="C31" s="309" t="s">
        <v>387</v>
      </c>
      <c r="D31" s="400" t="s">
        <v>66</v>
      </c>
      <c r="E31" s="9" t="s">
        <v>753</v>
      </c>
      <c r="F31" s="266" t="s">
        <v>74</v>
      </c>
      <c r="G31" s="647"/>
      <c r="H31" s="4"/>
    </row>
    <row r="32" spans="1:8" ht="38.25" x14ac:dyDescent="0.25">
      <c r="A32" s="212" t="s">
        <v>519</v>
      </c>
      <c r="B32" s="280" t="s">
        <v>521</v>
      </c>
      <c r="C32" s="196" t="s">
        <v>166</v>
      </c>
      <c r="D32" s="196" t="s">
        <v>473</v>
      </c>
      <c r="E32" s="368" t="s">
        <v>788</v>
      </c>
      <c r="F32" s="266" t="s">
        <v>74</v>
      </c>
      <c r="G32" s="658"/>
      <c r="H32" s="4"/>
    </row>
    <row r="33" spans="1:8" ht="51" x14ac:dyDescent="0.25">
      <c r="A33" s="212"/>
      <c r="B33" s="196" t="s">
        <v>522</v>
      </c>
      <c r="C33" s="196"/>
      <c r="D33" s="282"/>
      <c r="E33" s="122"/>
      <c r="F33" s="572"/>
      <c r="G33" s="648"/>
      <c r="H33" s="4"/>
    </row>
    <row r="34" spans="1:8" ht="38.25" x14ac:dyDescent="0.25">
      <c r="A34" s="212"/>
      <c r="B34" s="196" t="s">
        <v>569</v>
      </c>
      <c r="C34" s="196"/>
      <c r="D34" s="282"/>
      <c r="E34" s="122"/>
      <c r="F34" s="574"/>
      <c r="G34" s="648"/>
      <c r="H34" s="4"/>
    </row>
    <row r="35" spans="1:8" ht="25.5" x14ac:dyDescent="0.25">
      <c r="A35" s="212"/>
      <c r="B35" s="196" t="s">
        <v>570</v>
      </c>
      <c r="C35" s="196"/>
      <c r="D35" s="282"/>
      <c r="E35" s="122"/>
      <c r="F35" s="574"/>
      <c r="G35" s="648"/>
      <c r="H35" s="4"/>
    </row>
    <row r="36" spans="1:8" ht="38.25" x14ac:dyDescent="0.25">
      <c r="A36" s="212"/>
      <c r="B36" s="196" t="s">
        <v>571</v>
      </c>
      <c r="C36" s="196"/>
      <c r="D36" s="282"/>
      <c r="E36" s="122"/>
      <c r="F36" s="574"/>
      <c r="G36" s="648"/>
      <c r="H36" s="4"/>
    </row>
    <row r="37" spans="1:8" ht="39" thickBot="1" x14ac:dyDescent="0.3">
      <c r="A37" s="110"/>
      <c r="B37" s="331" t="s">
        <v>572</v>
      </c>
      <c r="C37" s="198"/>
      <c r="D37" s="282"/>
      <c r="E37" s="122"/>
      <c r="F37" s="573"/>
      <c r="G37" s="648"/>
      <c r="H37" s="4"/>
    </row>
    <row r="38" spans="1:8" ht="15.75" x14ac:dyDescent="0.25">
      <c r="A38" s="406" t="s">
        <v>513</v>
      </c>
      <c r="B38" s="407"/>
      <c r="C38" s="407"/>
      <c r="D38" s="407"/>
      <c r="E38" s="407"/>
      <c r="F38" s="217"/>
      <c r="G38" s="408"/>
    </row>
    <row r="39" spans="1:8" ht="26.25" thickBot="1" x14ac:dyDescent="0.3">
      <c r="A39" s="173" t="s">
        <v>1</v>
      </c>
      <c r="B39" s="174" t="s">
        <v>2</v>
      </c>
      <c r="C39" s="175" t="s">
        <v>44</v>
      </c>
      <c r="D39" s="359" t="s">
        <v>48</v>
      </c>
      <c r="E39" s="359" t="s">
        <v>1007</v>
      </c>
      <c r="F39" s="359" t="s">
        <v>63</v>
      </c>
      <c r="G39" s="176" t="s">
        <v>78</v>
      </c>
    </row>
    <row r="40" spans="1:8" ht="42.75" customHeight="1" x14ac:dyDescent="0.25">
      <c r="A40" s="106" t="s">
        <v>514</v>
      </c>
      <c r="B40" s="766" t="s">
        <v>541</v>
      </c>
      <c r="C40" s="105" t="s">
        <v>70</v>
      </c>
      <c r="D40" s="39" t="s">
        <v>242</v>
      </c>
      <c r="E40" s="48" t="s">
        <v>677</v>
      </c>
      <c r="F40" s="355" t="s">
        <v>74</v>
      </c>
      <c r="G40" s="660"/>
    </row>
    <row r="41" spans="1:8" ht="41.25" customHeight="1" thickBot="1" x14ac:dyDescent="0.3">
      <c r="A41" s="103"/>
      <c r="B41" s="750"/>
      <c r="C41" s="38" t="s">
        <v>23</v>
      </c>
      <c r="D41" s="40" t="s">
        <v>243</v>
      </c>
      <c r="E41" s="49" t="s">
        <v>676</v>
      </c>
      <c r="F41" s="356" t="s">
        <v>74</v>
      </c>
      <c r="G41" s="655"/>
    </row>
    <row r="43" spans="1:8" ht="15.75" hidden="1" thickBot="1" x14ac:dyDescent="0.3">
      <c r="B43" s="760" t="s">
        <v>24</v>
      </c>
      <c r="C43" s="99" t="s">
        <v>43</v>
      </c>
      <c r="D43" s="177" t="e">
        <f>#REF!</f>
        <v>#REF!</v>
      </c>
      <c r="E43" s="91"/>
    </row>
    <row r="44" spans="1:8" ht="15.75" hidden="1" thickBot="1" x14ac:dyDescent="0.3">
      <c r="B44" s="761"/>
      <c r="C44" s="97" t="s">
        <v>107</v>
      </c>
      <c r="D44" s="178" t="e">
        <f>#REF!</f>
        <v>#REF!</v>
      </c>
      <c r="E44" s="92"/>
    </row>
    <row r="45" spans="1:8" ht="15.75" hidden="1" thickBot="1" x14ac:dyDescent="0.3">
      <c r="B45" s="761"/>
      <c r="C45" s="97" t="s">
        <v>142</v>
      </c>
      <c r="D45" s="177" t="e">
        <f>#REF!+#REF!</f>
        <v>#REF!</v>
      </c>
      <c r="E45" s="453"/>
    </row>
    <row r="46" spans="1:8" ht="15.75" hidden="1" thickBot="1" x14ac:dyDescent="0.3">
      <c r="B46" s="761"/>
      <c r="C46" s="179" t="s">
        <v>103</v>
      </c>
      <c r="D46" s="199" t="e">
        <f>D47+D48</f>
        <v>#REF!</v>
      </c>
      <c r="E46" s="453"/>
    </row>
    <row r="47" spans="1:8" hidden="1" x14ac:dyDescent="0.25">
      <c r="B47" s="762"/>
      <c r="C47" s="181" t="s">
        <v>143</v>
      </c>
      <c r="D47" s="182" t="e">
        <f>#REF!+#REF!</f>
        <v>#REF!</v>
      </c>
      <c r="E47" s="254"/>
    </row>
    <row r="48" spans="1:8" ht="15.75" hidden="1" thickBot="1" x14ac:dyDescent="0.3">
      <c r="B48" s="762"/>
      <c r="C48" s="183" t="s">
        <v>144</v>
      </c>
      <c r="D48" s="184" t="e">
        <f>#REF!</f>
        <v>#REF!</v>
      </c>
      <c r="E48" s="254"/>
    </row>
    <row r="49" spans="2:7" ht="15.75" hidden="1" thickBot="1" x14ac:dyDescent="0.3">
      <c r="B49" s="763"/>
      <c r="C49" s="185" t="s">
        <v>98</v>
      </c>
      <c r="D49" s="186" t="e">
        <f>SUM(D43:D46)</f>
        <v>#REF!</v>
      </c>
      <c r="E49" s="255"/>
      <c r="F49" s="187"/>
      <c r="G49" s="187"/>
    </row>
    <row r="51" spans="2:7" x14ac:dyDescent="0.25">
      <c r="C51" s="66"/>
      <c r="D51" s="200" t="s">
        <v>145</v>
      </c>
      <c r="E51" s="189"/>
      <c r="F51" s="190">
        <v>24.19</v>
      </c>
      <c r="G51" s="90"/>
    </row>
    <row r="52" spans="2:7" x14ac:dyDescent="0.25">
      <c r="E52" s="287"/>
      <c r="F52" s="91"/>
      <c r="G52" s="91"/>
    </row>
    <row r="53" spans="2:7" x14ac:dyDescent="0.25">
      <c r="E53" s="287"/>
      <c r="F53" s="91"/>
      <c r="G53" s="91"/>
    </row>
    <row r="54" spans="2:7" x14ac:dyDescent="0.25">
      <c r="D54" s="287"/>
      <c r="E54" s="287"/>
      <c r="F54" s="91"/>
      <c r="G54" s="91"/>
    </row>
  </sheetData>
  <mergeCells count="8">
    <mergeCell ref="F1:G1"/>
    <mergeCell ref="B40:B41"/>
    <mergeCell ref="A5:A7"/>
    <mergeCell ref="B43:B49"/>
    <mergeCell ref="B14:B15"/>
    <mergeCell ref="A14:A15"/>
    <mergeCell ref="A30:A31"/>
    <mergeCell ref="B30:B31"/>
  </mergeCells>
  <conditionalFormatting sqref="L4">
    <cfRule type="colorScale" priority="34">
      <colorScale>
        <cfvo type="min"/>
        <cfvo type="max"/>
        <color rgb="FFFF0000"/>
        <color rgb="FFFFEF9C"/>
      </colorScale>
    </cfRule>
    <cfRule type="colorScale" priority="35">
      <colorScale>
        <cfvo type="min"/>
        <cfvo type="percentile" val="50"/>
        <cfvo type="max"/>
        <color rgb="FFF8696B"/>
        <color rgb="FFFFEB84"/>
        <color rgb="FF63BE7B"/>
      </colorScale>
    </cfRule>
  </conditionalFormatting>
  <conditionalFormatting sqref="F33:F37">
    <cfRule type="containsText" dxfId="374" priority="30" operator="containsText" text="On track">
      <formula>NOT(ISERROR(SEARCH("On track",F33)))</formula>
    </cfRule>
  </conditionalFormatting>
  <conditionalFormatting sqref="F14:F15">
    <cfRule type="containsText" dxfId="373" priority="18" operator="containsText" text="On track">
      <formula>NOT(ISERROR(SEARCH("On track",F14)))</formula>
    </cfRule>
  </conditionalFormatting>
  <conditionalFormatting sqref="F40:F41">
    <cfRule type="containsText" dxfId="372" priority="15" operator="containsText" text="On track">
      <formula>NOT(ISERROR(SEARCH("On track",F40)))</formula>
    </cfRule>
  </conditionalFormatting>
  <conditionalFormatting sqref="F18:F27">
    <cfRule type="containsText" dxfId="371" priority="12" operator="containsText" text="On track">
      <formula>NOT(ISERROR(SEARCH("On track",F18)))</formula>
    </cfRule>
  </conditionalFormatting>
  <conditionalFormatting sqref="F30:F31">
    <cfRule type="containsText" dxfId="370" priority="9" operator="containsText" text="On track">
      <formula>NOT(ISERROR(SEARCH("On track",F30)))</formula>
    </cfRule>
  </conditionalFormatting>
  <conditionalFormatting sqref="F32">
    <cfRule type="containsText" dxfId="369" priority="6" operator="containsText" text="On track">
      <formula>NOT(ISERROR(SEARCH("On track",F32)))</formula>
    </cfRule>
  </conditionalFormatting>
  <conditionalFormatting sqref="F5:F11">
    <cfRule type="containsText" dxfId="368" priority="3" operator="containsText" text="On track">
      <formula>NOT(ISERROR(SEARCH("On track",F5)))</formula>
    </cfRule>
  </conditionalFormatting>
  <dataValidations count="1">
    <dataValidation type="list" allowBlank="1" showInputMessage="1" showErrorMessage="1" sqref="F14:F15 F5:F11 F30:F37 F40:F41 F18:F27">
      <formula1>$J$3:$J$6</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8" operator="containsText" id="{EB17BE11-902F-4861-868B-8729FA2BE7A6}">
            <xm:f>NOT(ISERROR(SEARCH($J$6,F33)))</xm:f>
            <xm:f>$J$6</xm:f>
            <x14:dxf>
              <fill>
                <patternFill>
                  <bgColor theme="5" tint="0.39994506668294322"/>
                </patternFill>
              </fill>
            </x14:dxf>
          </x14:cfRule>
          <x14:cfRule type="containsText" priority="29" operator="containsText" id="{F79E051F-F674-45A7-ABB0-224CB833EF5B}">
            <xm:f>NOT(ISERROR(SEARCH($J$5,F33)))</xm:f>
            <xm:f>$J$5</xm:f>
            <x14:dxf>
              <fill>
                <patternFill>
                  <bgColor rgb="FFFFC000"/>
                </patternFill>
              </fill>
            </x14:dxf>
          </x14:cfRule>
          <xm:sqref>F33:F37</xm:sqref>
        </x14:conditionalFormatting>
        <x14:conditionalFormatting xmlns:xm="http://schemas.microsoft.com/office/excel/2006/main">
          <x14:cfRule type="containsText" priority="16" operator="containsText" id="{B5F1BD80-1E52-408B-B0F5-ED3F67B92A02}">
            <xm:f>NOT(ISERROR(SEARCH($J$6,F14)))</xm:f>
            <xm:f>$J$6</xm:f>
            <x14:dxf>
              <fill>
                <patternFill>
                  <bgColor theme="5" tint="0.39994506668294322"/>
                </patternFill>
              </fill>
            </x14:dxf>
          </x14:cfRule>
          <x14:cfRule type="containsText" priority="17" operator="containsText" id="{166A2701-6F77-42ED-ACFB-A74BD4CE52BA}">
            <xm:f>NOT(ISERROR(SEARCH($J$5,F14)))</xm:f>
            <xm:f>$J$5</xm:f>
            <x14:dxf>
              <fill>
                <patternFill>
                  <bgColor rgb="FFFFC000"/>
                </patternFill>
              </fill>
            </x14:dxf>
          </x14:cfRule>
          <xm:sqref>F14:F15</xm:sqref>
        </x14:conditionalFormatting>
        <x14:conditionalFormatting xmlns:xm="http://schemas.microsoft.com/office/excel/2006/main">
          <x14:cfRule type="containsText" priority="13" operator="containsText" id="{D1F40483-5BB0-445B-8B60-F3B868D7015F}">
            <xm:f>NOT(ISERROR(SEARCH($J$6,F40)))</xm:f>
            <xm:f>$J$6</xm:f>
            <x14:dxf>
              <fill>
                <patternFill>
                  <bgColor theme="5" tint="0.39994506668294322"/>
                </patternFill>
              </fill>
            </x14:dxf>
          </x14:cfRule>
          <x14:cfRule type="containsText" priority="14" operator="containsText" id="{D4419F77-B701-4B15-AADA-2529C0FF062C}">
            <xm:f>NOT(ISERROR(SEARCH($J$5,F40)))</xm:f>
            <xm:f>$J$5</xm:f>
            <x14:dxf>
              <fill>
                <patternFill>
                  <bgColor rgb="FFFFC000"/>
                </patternFill>
              </fill>
            </x14:dxf>
          </x14:cfRule>
          <xm:sqref>F40:F41</xm:sqref>
        </x14:conditionalFormatting>
        <x14:conditionalFormatting xmlns:xm="http://schemas.microsoft.com/office/excel/2006/main">
          <x14:cfRule type="containsText" priority="10" operator="containsText" id="{6F8B60AF-E03F-42F7-8FA6-ED5430509150}">
            <xm:f>NOT(ISERROR(SEARCH($J$6,F18)))</xm:f>
            <xm:f>$J$6</xm:f>
            <x14:dxf>
              <fill>
                <patternFill>
                  <bgColor theme="5" tint="0.39994506668294322"/>
                </patternFill>
              </fill>
            </x14:dxf>
          </x14:cfRule>
          <x14:cfRule type="containsText" priority="11" operator="containsText" id="{C94F114A-3088-4A1D-9980-800C7D45DA2D}">
            <xm:f>NOT(ISERROR(SEARCH($J$5,F18)))</xm:f>
            <xm:f>$J$5</xm:f>
            <x14:dxf>
              <fill>
                <patternFill>
                  <bgColor rgb="FFFFC000"/>
                </patternFill>
              </fill>
            </x14:dxf>
          </x14:cfRule>
          <xm:sqref>F18:F27</xm:sqref>
        </x14:conditionalFormatting>
        <x14:conditionalFormatting xmlns:xm="http://schemas.microsoft.com/office/excel/2006/main">
          <x14:cfRule type="containsText" priority="4" operator="containsText" id="{ED04A508-761F-48B4-A1EB-9648881CDF7B}">
            <xm:f>NOT(ISERROR(SEARCH($J$6,F32)))</xm:f>
            <xm:f>$J$6</xm:f>
            <x14:dxf>
              <fill>
                <patternFill>
                  <bgColor theme="5" tint="0.39994506668294322"/>
                </patternFill>
              </fill>
            </x14:dxf>
          </x14:cfRule>
          <x14:cfRule type="containsText" priority="5" operator="containsText" id="{AFF76235-F23F-45E5-8B22-04C09FF822AE}">
            <xm:f>NOT(ISERROR(SEARCH($J$5,F32)))</xm:f>
            <xm:f>$J$5</xm:f>
            <x14:dxf>
              <fill>
                <patternFill>
                  <bgColor rgb="FFFFC000"/>
                </patternFill>
              </fill>
            </x14:dxf>
          </x14:cfRule>
          <xm:sqref>F32</xm:sqref>
        </x14:conditionalFormatting>
        <x14:conditionalFormatting xmlns:xm="http://schemas.microsoft.com/office/excel/2006/main">
          <x14:cfRule type="containsText" priority="7" operator="containsText" id="{98035B5B-260D-4336-842C-2996971B411D}">
            <xm:f>NOT(ISERROR(SEARCH($J$6,F30)))</xm:f>
            <xm:f>$J$6</xm:f>
            <x14:dxf>
              <fill>
                <patternFill>
                  <bgColor theme="5" tint="0.39994506668294322"/>
                </patternFill>
              </fill>
            </x14:dxf>
          </x14:cfRule>
          <x14:cfRule type="containsText" priority="8" operator="containsText" id="{16C05501-6B14-4208-BFFF-485A354503E2}">
            <xm:f>NOT(ISERROR(SEARCH($J$5,F30)))</xm:f>
            <xm:f>$J$5</xm:f>
            <x14:dxf>
              <fill>
                <patternFill>
                  <bgColor rgb="FFFFC000"/>
                </patternFill>
              </fill>
            </x14:dxf>
          </x14:cfRule>
          <xm:sqref>F30:F31</xm:sqref>
        </x14:conditionalFormatting>
        <x14:conditionalFormatting xmlns:xm="http://schemas.microsoft.com/office/excel/2006/main">
          <x14:cfRule type="containsText" priority="1" operator="containsText" id="{2B9B5776-E097-4230-8BE2-B8594322A7E3}">
            <xm:f>NOT(ISERROR(SEARCH($J$6,F5)))</xm:f>
            <xm:f>$J$6</xm:f>
            <x14:dxf>
              <fill>
                <patternFill>
                  <bgColor theme="5" tint="0.39994506668294322"/>
                </patternFill>
              </fill>
            </x14:dxf>
          </x14:cfRule>
          <x14:cfRule type="containsText" priority="2" operator="containsText" id="{C1D4D02E-D82A-452D-996C-BC3C7483B4CF}">
            <xm:f>NOT(ISERROR(SEARCH($J$5,F5)))</xm:f>
            <xm:f>$J$5</xm:f>
            <x14:dxf>
              <fill>
                <patternFill>
                  <bgColor rgb="FFFFC000"/>
                </patternFill>
              </fill>
            </x14:dxf>
          </x14:cfRule>
          <xm:sqref>F5:F11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opLeftCell="A20" workbookViewId="0">
      <selection activeCell="A27" sqref="A27:XFD32"/>
    </sheetView>
  </sheetViews>
  <sheetFormatPr defaultRowHeight="15" x14ac:dyDescent="0.25"/>
  <cols>
    <col min="1" max="1" width="16.85546875" customWidth="1"/>
    <col min="2" max="2" width="36" customWidth="1"/>
    <col min="3" max="3" width="36.42578125" customWidth="1"/>
    <col min="4" max="4" width="28.7109375" customWidth="1"/>
    <col min="5" max="5" width="8.140625" hidden="1" customWidth="1"/>
    <col min="6" max="6" width="49.5703125" customWidth="1"/>
    <col min="7" max="7" width="9.28515625" customWidth="1"/>
    <col min="8" max="8" width="22" customWidth="1"/>
  </cols>
  <sheetData>
    <row r="1" spans="1:13" ht="20.25" customHeight="1" x14ac:dyDescent="0.25">
      <c r="A1" s="1" t="s">
        <v>370</v>
      </c>
      <c r="G1" s="819" t="s">
        <v>1008</v>
      </c>
      <c r="H1" s="819"/>
    </row>
    <row r="2" spans="1:13" ht="6" customHeight="1" thickBot="1" x14ac:dyDescent="0.3"/>
    <row r="3" spans="1:13" ht="17.25" hidden="1" customHeight="1" thickBot="1" x14ac:dyDescent="0.3">
      <c r="A3" s="147" t="s">
        <v>43</v>
      </c>
      <c r="B3" s="146"/>
      <c r="C3" s="146"/>
      <c r="D3" s="146"/>
      <c r="E3" s="146"/>
      <c r="F3" s="146"/>
      <c r="G3" s="146"/>
      <c r="H3" s="146"/>
      <c r="J3" s="37" t="s">
        <v>77</v>
      </c>
    </row>
    <row r="4" spans="1:13" ht="26.25" hidden="1" thickBot="1" x14ac:dyDescent="0.3">
      <c r="A4" s="144" t="s">
        <v>1</v>
      </c>
      <c r="B4" s="142" t="s">
        <v>2</v>
      </c>
      <c r="C4" s="142" t="s">
        <v>44</v>
      </c>
      <c r="D4" s="142" t="s">
        <v>48</v>
      </c>
      <c r="E4" s="142" t="s">
        <v>63</v>
      </c>
      <c r="F4" s="142" t="s">
        <v>94</v>
      </c>
      <c r="G4" s="142" t="s">
        <v>63</v>
      </c>
      <c r="H4" s="142" t="s">
        <v>78</v>
      </c>
      <c r="J4" s="36" t="s">
        <v>74</v>
      </c>
      <c r="K4" s="66" t="s">
        <v>79</v>
      </c>
      <c r="M4" s="19"/>
    </row>
    <row r="5" spans="1:13" ht="54.75" hidden="1" customHeight="1" thickBot="1" x14ac:dyDescent="0.3">
      <c r="A5" s="202" t="s">
        <v>109</v>
      </c>
      <c r="B5" s="204" t="s">
        <v>356</v>
      </c>
      <c r="C5" s="204"/>
      <c r="D5" s="204"/>
      <c r="E5" s="205"/>
      <c r="F5" s="354"/>
      <c r="G5" s="22" t="s">
        <v>74</v>
      </c>
      <c r="H5" s="206"/>
      <c r="J5" s="36" t="s">
        <v>75</v>
      </c>
      <c r="K5" s="66" t="s">
        <v>81</v>
      </c>
      <c r="M5" s="20"/>
    </row>
    <row r="6" spans="1:13" ht="18" customHeight="1" x14ac:dyDescent="0.25">
      <c r="A6" s="64" t="s">
        <v>510</v>
      </c>
      <c r="B6" s="65"/>
      <c r="C6" s="65"/>
      <c r="D6" s="65"/>
      <c r="E6" s="65"/>
      <c r="F6" s="65"/>
      <c r="G6" s="65"/>
      <c r="H6" s="69"/>
      <c r="J6" s="36" t="s">
        <v>76</v>
      </c>
      <c r="K6" s="66" t="s">
        <v>80</v>
      </c>
    </row>
    <row r="7" spans="1:13" ht="28.5" customHeight="1" thickBot="1" x14ac:dyDescent="0.3">
      <c r="A7" s="418" t="s">
        <v>1</v>
      </c>
      <c r="B7" s="419" t="s">
        <v>2</v>
      </c>
      <c r="C7" s="420" t="s">
        <v>47</v>
      </c>
      <c r="D7" s="419" t="s">
        <v>106</v>
      </c>
      <c r="E7" s="419" t="s">
        <v>63</v>
      </c>
      <c r="F7" s="419" t="s">
        <v>1007</v>
      </c>
      <c r="G7" s="419" t="s">
        <v>63</v>
      </c>
      <c r="H7" s="421" t="s">
        <v>78</v>
      </c>
    </row>
    <row r="8" spans="1:13" ht="51" customHeight="1" x14ac:dyDescent="0.25">
      <c r="A8" s="758" t="s">
        <v>533</v>
      </c>
      <c r="B8" s="8" t="s">
        <v>561</v>
      </c>
      <c r="C8" s="749" t="s">
        <v>181</v>
      </c>
      <c r="D8" s="282" t="s">
        <v>443</v>
      </c>
      <c r="E8" s="24"/>
      <c r="F8" s="47" t="s">
        <v>219</v>
      </c>
      <c r="G8" s="22" t="s">
        <v>75</v>
      </c>
      <c r="H8" s="794" t="s">
        <v>690</v>
      </c>
    </row>
    <row r="9" spans="1:13" ht="53.25" customHeight="1" x14ac:dyDescent="0.25">
      <c r="A9" s="759"/>
      <c r="B9" s="8" t="s">
        <v>6</v>
      </c>
      <c r="C9" s="749"/>
      <c r="D9" s="282" t="s">
        <v>444</v>
      </c>
      <c r="E9" s="24"/>
      <c r="F9" s="47" t="s">
        <v>89</v>
      </c>
      <c r="G9" s="810" t="s">
        <v>77</v>
      </c>
      <c r="H9" s="818"/>
    </row>
    <row r="10" spans="1:13" ht="27.75" customHeight="1" thickBot="1" x14ac:dyDescent="0.3">
      <c r="A10" s="109"/>
      <c r="B10" s="8" t="s">
        <v>7</v>
      </c>
      <c r="C10" s="23"/>
      <c r="D10" s="60"/>
      <c r="E10" s="60"/>
      <c r="F10" s="149"/>
      <c r="G10" s="811"/>
      <c r="H10" s="661"/>
    </row>
    <row r="11" spans="1:13" ht="18" customHeight="1" x14ac:dyDescent="0.25">
      <c r="A11" s="62" t="s">
        <v>511</v>
      </c>
      <c r="B11" s="63"/>
      <c r="C11" s="63"/>
      <c r="D11" s="63"/>
      <c r="E11" s="63"/>
      <c r="F11" s="63"/>
      <c r="G11" s="63"/>
      <c r="H11" s="68"/>
    </row>
    <row r="12" spans="1:13" ht="28.5" customHeight="1" thickBot="1" x14ac:dyDescent="0.3">
      <c r="A12" s="415" t="s">
        <v>1</v>
      </c>
      <c r="B12" s="381" t="s">
        <v>2</v>
      </c>
      <c r="C12" s="416" t="s">
        <v>44</v>
      </c>
      <c r="D12" s="381" t="s">
        <v>106</v>
      </c>
      <c r="E12" s="381" t="s">
        <v>63</v>
      </c>
      <c r="F12" s="381" t="s">
        <v>1007</v>
      </c>
      <c r="G12" s="381" t="s">
        <v>63</v>
      </c>
      <c r="H12" s="417" t="s">
        <v>78</v>
      </c>
    </row>
    <row r="13" spans="1:13" ht="79.5" customHeight="1" x14ac:dyDescent="0.25">
      <c r="A13" s="110" t="s">
        <v>557</v>
      </c>
      <c r="B13" s="430" t="s">
        <v>574</v>
      </c>
      <c r="C13" s="284" t="s">
        <v>54</v>
      </c>
      <c r="D13" s="39" t="s">
        <v>68</v>
      </c>
      <c r="E13" s="369"/>
      <c r="F13" s="597" t="s">
        <v>1000</v>
      </c>
      <c r="G13" s="567" t="s">
        <v>74</v>
      </c>
      <c r="H13" s="52" t="s">
        <v>992</v>
      </c>
    </row>
    <row r="14" spans="1:13" ht="51.75" customHeight="1" x14ac:dyDescent="0.25">
      <c r="A14" s="25"/>
      <c r="B14" s="427" t="s">
        <v>575</v>
      </c>
      <c r="C14" s="282" t="s">
        <v>55</v>
      </c>
      <c r="D14" s="39" t="s">
        <v>67</v>
      </c>
      <c r="E14" s="370"/>
      <c r="F14" s="48" t="s">
        <v>836</v>
      </c>
      <c r="G14" s="567" t="s">
        <v>74</v>
      </c>
      <c r="H14" s="52"/>
    </row>
    <row r="15" spans="1:13" ht="42" customHeight="1" x14ac:dyDescent="0.25">
      <c r="A15" s="25"/>
      <c r="B15" s="427" t="s">
        <v>576</v>
      </c>
      <c r="C15" s="282" t="s">
        <v>56</v>
      </c>
      <c r="D15" s="39" t="s">
        <v>69</v>
      </c>
      <c r="E15" s="371"/>
      <c r="F15" s="48" t="s">
        <v>851</v>
      </c>
      <c r="G15" s="567" t="s">
        <v>74</v>
      </c>
      <c r="H15" s="52"/>
    </row>
    <row r="16" spans="1:13" ht="42.75" customHeight="1" x14ac:dyDescent="0.25">
      <c r="A16" s="25"/>
      <c r="B16" s="427" t="s">
        <v>577</v>
      </c>
      <c r="C16" s="282" t="s">
        <v>57</v>
      </c>
      <c r="D16" s="39" t="s">
        <v>83</v>
      </c>
      <c r="E16" s="371"/>
      <c r="F16" s="48" t="s">
        <v>844</v>
      </c>
      <c r="G16" s="567" t="s">
        <v>74</v>
      </c>
      <c r="H16" s="52"/>
    </row>
    <row r="17" spans="1:8" ht="39" customHeight="1" thickBot="1" x14ac:dyDescent="0.3">
      <c r="A17" s="25"/>
      <c r="B17" s="427" t="s">
        <v>662</v>
      </c>
      <c r="C17" s="213" t="s">
        <v>104</v>
      </c>
      <c r="D17" s="272" t="s">
        <v>262</v>
      </c>
      <c r="E17" s="371"/>
      <c r="F17" s="281" t="s">
        <v>815</v>
      </c>
      <c r="G17" s="567" t="s">
        <v>74</v>
      </c>
      <c r="H17" s="52"/>
    </row>
    <row r="18" spans="1:8" ht="15.75" x14ac:dyDescent="0.25">
      <c r="A18" s="28" t="s">
        <v>544</v>
      </c>
      <c r="B18" s="29"/>
      <c r="C18" s="29"/>
      <c r="D18" s="29"/>
      <c r="E18" s="29"/>
      <c r="F18" s="29"/>
      <c r="G18" s="29"/>
      <c r="H18" s="30"/>
    </row>
    <row r="19" spans="1:8" ht="26.25" thickBot="1" x14ac:dyDescent="0.3">
      <c r="A19" s="438" t="s">
        <v>1</v>
      </c>
      <c r="B19" s="382" t="s">
        <v>2</v>
      </c>
      <c r="C19" s="439" t="s">
        <v>44</v>
      </c>
      <c r="D19" s="382" t="s">
        <v>106</v>
      </c>
      <c r="E19" s="383" t="s">
        <v>63</v>
      </c>
      <c r="F19" s="383" t="s">
        <v>1007</v>
      </c>
      <c r="G19" s="383" t="s">
        <v>63</v>
      </c>
      <c r="H19" s="652" t="s">
        <v>78</v>
      </c>
    </row>
    <row r="20" spans="1:8" ht="29.25" customHeight="1" x14ac:dyDescent="0.25">
      <c r="A20" s="758" t="s">
        <v>559</v>
      </c>
      <c r="B20" s="766" t="s">
        <v>560</v>
      </c>
      <c r="C20" s="6" t="s">
        <v>17</v>
      </c>
      <c r="D20" s="282" t="s">
        <v>411</v>
      </c>
      <c r="E20" s="360"/>
      <c r="F20" s="12" t="s">
        <v>787</v>
      </c>
      <c r="G20" s="22" t="s">
        <v>74</v>
      </c>
      <c r="H20" s="668"/>
    </row>
    <row r="21" spans="1:8" ht="38.25" customHeight="1" thickBot="1" x14ac:dyDescent="0.3">
      <c r="A21" s="783"/>
      <c r="B21" s="750"/>
      <c r="C21" s="165" t="s">
        <v>371</v>
      </c>
      <c r="D21" s="281" t="s">
        <v>66</v>
      </c>
      <c r="E21" s="362"/>
      <c r="F21" s="75" t="s">
        <v>754</v>
      </c>
      <c r="G21" s="357" t="s">
        <v>74</v>
      </c>
      <c r="H21" s="659"/>
    </row>
    <row r="22" spans="1:8" ht="15.75" x14ac:dyDescent="0.25">
      <c r="A22" s="58" t="s">
        <v>545</v>
      </c>
      <c r="B22" s="59"/>
      <c r="C22" s="59"/>
      <c r="D22" s="59"/>
      <c r="E22" s="59"/>
      <c r="F22" s="59"/>
      <c r="G22" s="59"/>
      <c r="H22" s="67"/>
    </row>
    <row r="23" spans="1:8" ht="26.25" thickBot="1" x14ac:dyDescent="0.3">
      <c r="A23" s="409" t="s">
        <v>1</v>
      </c>
      <c r="B23" s="359" t="s">
        <v>2</v>
      </c>
      <c r="C23" s="410" t="s">
        <v>44</v>
      </c>
      <c r="D23" s="359" t="s">
        <v>93</v>
      </c>
      <c r="E23" s="359" t="s">
        <v>63</v>
      </c>
      <c r="F23" s="359" t="s">
        <v>1007</v>
      </c>
      <c r="G23" s="359" t="s">
        <v>63</v>
      </c>
      <c r="H23" s="411" t="s">
        <v>78</v>
      </c>
    </row>
    <row r="24" spans="1:8" ht="40.5" customHeight="1" x14ac:dyDescent="0.25">
      <c r="A24" s="6" t="s">
        <v>514</v>
      </c>
      <c r="B24" s="749" t="s">
        <v>541</v>
      </c>
      <c r="C24" s="35" t="s">
        <v>70</v>
      </c>
      <c r="D24" s="39" t="s">
        <v>242</v>
      </c>
      <c r="E24" s="70" t="s">
        <v>80</v>
      </c>
      <c r="F24" s="48" t="s">
        <v>677</v>
      </c>
      <c r="G24" s="355" t="s">
        <v>74</v>
      </c>
      <c r="H24" s="654"/>
    </row>
    <row r="25" spans="1:8" ht="40.5" customHeight="1" thickBot="1" x14ac:dyDescent="0.3">
      <c r="A25" s="103"/>
      <c r="B25" s="750"/>
      <c r="C25" s="38" t="s">
        <v>23</v>
      </c>
      <c r="D25" s="40" t="s">
        <v>243</v>
      </c>
      <c r="E25" s="71" t="s">
        <v>80</v>
      </c>
      <c r="F25" s="49" t="s">
        <v>676</v>
      </c>
      <c r="G25" s="356" t="s">
        <v>74</v>
      </c>
      <c r="H25" s="655"/>
    </row>
    <row r="26" spans="1:8" ht="15.75" thickBot="1" x14ac:dyDescent="0.3">
      <c r="A26" s="4"/>
      <c r="B26" s="100"/>
      <c r="E26" s="17"/>
      <c r="F26" s="17"/>
      <c r="G26" s="17"/>
      <c r="H26" s="17"/>
    </row>
    <row r="27" spans="1:8" ht="15.75" hidden="1" thickBot="1" x14ac:dyDescent="0.3">
      <c r="A27" s="4"/>
      <c r="B27" s="760"/>
      <c r="C27" s="99" t="s">
        <v>107</v>
      </c>
      <c r="D27" s="404" t="e">
        <f>#REF!</f>
        <v>#REF!</v>
      </c>
      <c r="E27" s="17"/>
      <c r="F27" s="802"/>
      <c r="G27" s="802"/>
      <c r="H27" s="802"/>
    </row>
    <row r="28" spans="1:8" ht="15.75" hidden="1" thickBot="1" x14ac:dyDescent="0.3">
      <c r="A28" s="4"/>
      <c r="B28" s="761"/>
      <c r="C28" s="97" t="s">
        <v>142</v>
      </c>
      <c r="D28" s="177" t="e">
        <f>#REF!</f>
        <v>#REF!</v>
      </c>
      <c r="E28" s="17"/>
      <c r="F28" s="803"/>
      <c r="G28" s="803"/>
      <c r="H28" s="803"/>
    </row>
    <row r="29" spans="1:8" ht="15.75" hidden="1" thickBot="1" x14ac:dyDescent="0.3">
      <c r="A29" s="4"/>
      <c r="B29" s="761"/>
      <c r="C29" s="179" t="s">
        <v>103</v>
      </c>
      <c r="D29" s="180" t="e">
        <f>D30+D31</f>
        <v>#REF!</v>
      </c>
      <c r="E29" s="18"/>
      <c r="F29" s="802"/>
      <c r="G29" s="802"/>
      <c r="H29" s="802"/>
    </row>
    <row r="30" spans="1:8" hidden="1" x14ac:dyDescent="0.25">
      <c r="A30" s="4"/>
      <c r="B30" s="762"/>
      <c r="C30" s="181" t="s">
        <v>143</v>
      </c>
      <c r="D30" s="182" t="e">
        <f>#REF!</f>
        <v>#REF!</v>
      </c>
      <c r="E30" s="18"/>
      <c r="F30" s="18"/>
      <c r="G30" s="18"/>
      <c r="H30" s="18"/>
    </row>
    <row r="31" spans="1:8" ht="15.75" hidden="1" thickBot="1" x14ac:dyDescent="0.3">
      <c r="A31" s="4"/>
      <c r="B31" s="762"/>
      <c r="C31" s="183" t="s">
        <v>144</v>
      </c>
      <c r="D31" s="184" t="e">
        <f>#REF!</f>
        <v>#REF!</v>
      </c>
      <c r="E31" s="18"/>
      <c r="F31" s="18"/>
      <c r="G31" s="18"/>
      <c r="H31" s="18"/>
    </row>
    <row r="32" spans="1:8" ht="15.75" hidden="1" thickBot="1" x14ac:dyDescent="0.3">
      <c r="A32" s="4"/>
      <c r="B32" s="763"/>
      <c r="C32" s="185" t="s">
        <v>98</v>
      </c>
      <c r="D32" s="186" t="e">
        <f>SUM(D27:D29)</f>
        <v>#REF!</v>
      </c>
      <c r="E32" s="18"/>
      <c r="F32" s="18"/>
      <c r="G32" s="18"/>
      <c r="H32" s="18"/>
    </row>
    <row r="33" spans="2:8" x14ac:dyDescent="0.25">
      <c r="B33" s="92"/>
      <c r="C33" s="817"/>
      <c r="D33" s="817"/>
      <c r="E33" s="90"/>
      <c r="F33" s="90"/>
      <c r="G33" s="90"/>
      <c r="H33" s="90"/>
    </row>
    <row r="34" spans="2:8" x14ac:dyDescent="0.25">
      <c r="B34" s="91"/>
      <c r="D34" s="288"/>
      <c r="E34" s="91"/>
      <c r="F34" s="91"/>
      <c r="G34" s="91"/>
      <c r="H34" s="91"/>
    </row>
  </sheetData>
  <mergeCells count="13">
    <mergeCell ref="C33:D33"/>
    <mergeCell ref="H8:H9"/>
    <mergeCell ref="G1:H1"/>
    <mergeCell ref="B27:B32"/>
    <mergeCell ref="A8:A9"/>
    <mergeCell ref="C8:C9"/>
    <mergeCell ref="A20:A21"/>
    <mergeCell ref="B20:B21"/>
    <mergeCell ref="B24:B25"/>
    <mergeCell ref="G9:G10"/>
    <mergeCell ref="F27:H27"/>
    <mergeCell ref="F28:H28"/>
    <mergeCell ref="F29:H29"/>
  </mergeCells>
  <conditionalFormatting sqref="M4">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G8:G9">
    <cfRule type="containsText" dxfId="353" priority="15" operator="containsText" text="On track">
      <formula>NOT(ISERROR(SEARCH("On track",G8)))</formula>
    </cfRule>
  </conditionalFormatting>
  <conditionalFormatting sqref="G5">
    <cfRule type="containsText" dxfId="352" priority="12" operator="containsText" text="On track">
      <formula>NOT(ISERROR(SEARCH("On track",G5)))</formula>
    </cfRule>
  </conditionalFormatting>
  <conditionalFormatting sqref="G24:G25">
    <cfRule type="containsText" dxfId="351" priority="9" operator="containsText" text="On track">
      <formula>NOT(ISERROR(SEARCH("On track",G24)))</formula>
    </cfRule>
  </conditionalFormatting>
  <conditionalFormatting sqref="G13:G17">
    <cfRule type="containsText" dxfId="350" priority="6" operator="containsText" text="On track">
      <formula>NOT(ISERROR(SEARCH("On track",G13)))</formula>
    </cfRule>
  </conditionalFormatting>
  <conditionalFormatting sqref="G20:G21">
    <cfRule type="containsText" dxfId="349" priority="3" operator="containsText" text="On track">
      <formula>NOT(ISERROR(SEARCH("On track",G20)))</formula>
    </cfRule>
  </conditionalFormatting>
  <dataValidations count="2">
    <dataValidation type="list" allowBlank="1" showInputMessage="1" showErrorMessage="1" sqref="E24:E25">
      <formula1>indi</formula1>
    </dataValidation>
    <dataValidation type="list" allowBlank="1" showInputMessage="1" showErrorMessage="1" sqref="G24:G25 G20:G21 G5 G8:G9 G13:G17">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3" operator="containsText" id="{C2DFDEE4-CB61-4FCA-9108-F89662163A57}">
            <xm:f>NOT(ISERROR(SEARCH($J$6,G8)))</xm:f>
            <xm:f>$J$6</xm:f>
            <x14:dxf>
              <fill>
                <patternFill>
                  <bgColor theme="5" tint="0.39994506668294322"/>
                </patternFill>
              </fill>
            </x14:dxf>
          </x14:cfRule>
          <x14:cfRule type="containsText" priority="14" operator="containsText" id="{B00C88DC-CB98-48B8-B26D-9752B4BC4EBF}">
            <xm:f>NOT(ISERROR(SEARCH($J$5,G8)))</xm:f>
            <xm:f>$J$5</xm:f>
            <x14:dxf>
              <fill>
                <patternFill>
                  <bgColor rgb="FFFFC000"/>
                </patternFill>
              </fill>
            </x14:dxf>
          </x14:cfRule>
          <xm:sqref>G8:G9</xm:sqref>
        </x14:conditionalFormatting>
        <x14:conditionalFormatting xmlns:xm="http://schemas.microsoft.com/office/excel/2006/main">
          <x14:cfRule type="containsText" priority="10" operator="containsText" id="{51DCF561-B677-4ACE-A99E-4951997709C8}">
            <xm:f>NOT(ISERROR(SEARCH($J$6,G5)))</xm:f>
            <xm:f>$J$6</xm:f>
            <x14:dxf>
              <fill>
                <patternFill>
                  <bgColor theme="5" tint="0.39994506668294322"/>
                </patternFill>
              </fill>
            </x14:dxf>
          </x14:cfRule>
          <x14:cfRule type="containsText" priority="11" operator="containsText" id="{7AFD8D47-21CD-42D1-AA1C-6DD6EEFC949A}">
            <xm:f>NOT(ISERROR(SEARCH($J$5,G5)))</xm:f>
            <xm:f>$J$5</xm:f>
            <x14:dxf>
              <fill>
                <patternFill>
                  <bgColor rgb="FFFFC000"/>
                </patternFill>
              </fill>
            </x14:dxf>
          </x14:cfRule>
          <xm:sqref>G5</xm:sqref>
        </x14:conditionalFormatting>
        <x14:conditionalFormatting xmlns:xm="http://schemas.microsoft.com/office/excel/2006/main">
          <x14:cfRule type="containsText" priority="7" operator="containsText" id="{9FC2D9FA-8B33-484B-AE4C-D02BCFAE2FD3}">
            <xm:f>NOT(ISERROR(SEARCH($J$6,G24)))</xm:f>
            <xm:f>$J$6</xm:f>
            <x14:dxf>
              <fill>
                <patternFill>
                  <bgColor theme="5" tint="0.39994506668294322"/>
                </patternFill>
              </fill>
            </x14:dxf>
          </x14:cfRule>
          <x14:cfRule type="containsText" priority="8" operator="containsText" id="{DF687863-D423-4BD4-B830-7ACE442AC139}">
            <xm:f>NOT(ISERROR(SEARCH($J$5,G24)))</xm:f>
            <xm:f>$J$5</xm:f>
            <x14:dxf>
              <fill>
                <patternFill>
                  <bgColor rgb="FFFFC000"/>
                </patternFill>
              </fill>
            </x14:dxf>
          </x14:cfRule>
          <xm:sqref>G24:G25</xm:sqref>
        </x14:conditionalFormatting>
        <x14:conditionalFormatting xmlns:xm="http://schemas.microsoft.com/office/excel/2006/main">
          <x14:cfRule type="containsText" priority="4" operator="containsText" id="{1D945D72-61C8-4C44-BF33-F091EB87BB18}">
            <xm:f>NOT(ISERROR(SEARCH($J$6,G13)))</xm:f>
            <xm:f>$J$6</xm:f>
            <x14:dxf>
              <fill>
                <patternFill>
                  <bgColor theme="5" tint="0.39994506668294322"/>
                </patternFill>
              </fill>
            </x14:dxf>
          </x14:cfRule>
          <x14:cfRule type="containsText" priority="5" operator="containsText" id="{9A750A4B-B81A-4579-9554-E12551C89E36}">
            <xm:f>NOT(ISERROR(SEARCH($J$5,G13)))</xm:f>
            <xm:f>$J$5</xm:f>
            <x14:dxf>
              <fill>
                <patternFill>
                  <bgColor rgb="FFFFC000"/>
                </patternFill>
              </fill>
            </x14:dxf>
          </x14:cfRule>
          <xm:sqref>G13:G17</xm:sqref>
        </x14:conditionalFormatting>
        <x14:conditionalFormatting xmlns:xm="http://schemas.microsoft.com/office/excel/2006/main">
          <x14:cfRule type="containsText" priority="1" operator="containsText" id="{58DA89F3-7D08-4DEC-ACED-8F8C82942313}">
            <xm:f>NOT(ISERROR(SEARCH($J$6,G20)))</xm:f>
            <xm:f>$J$6</xm:f>
            <x14:dxf>
              <fill>
                <patternFill>
                  <bgColor theme="5" tint="0.39994506668294322"/>
                </patternFill>
              </fill>
            </x14:dxf>
          </x14:cfRule>
          <x14:cfRule type="containsText" priority="2" operator="containsText" id="{9BAD7D8A-7FFC-49D0-B9C0-5DB9B8AE1FEA}">
            <xm:f>NOT(ISERROR(SEARCH($J$5,G20)))</xm:f>
            <xm:f>$J$5</xm:f>
            <x14:dxf>
              <fill>
                <patternFill>
                  <bgColor rgb="FFFFC000"/>
                </patternFill>
              </fill>
            </x14:dxf>
          </x14:cfRule>
          <xm:sqref>G20:G21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6"/>
  <sheetViews>
    <sheetView topLeftCell="A25" workbookViewId="0">
      <selection activeCell="D29" sqref="A29:XFD34"/>
    </sheetView>
  </sheetViews>
  <sheetFormatPr defaultRowHeight="15" x14ac:dyDescent="0.25"/>
  <cols>
    <col min="1" max="1" width="18.85546875" customWidth="1"/>
    <col min="2" max="2" width="46.85546875" customWidth="1"/>
    <col min="3" max="3" width="44.85546875" customWidth="1"/>
    <col min="4" max="4" width="26.7109375" customWidth="1"/>
    <col min="5" max="5" width="50.85546875" customWidth="1"/>
    <col min="6" max="6" width="11.140625" customWidth="1"/>
    <col min="7" max="7" width="27.85546875" customWidth="1"/>
  </cols>
  <sheetData>
    <row r="1" spans="1:12" ht="18" x14ac:dyDescent="0.25">
      <c r="A1" s="1" t="s">
        <v>179</v>
      </c>
    </row>
    <row r="2" spans="1:12" ht="15.75" thickBot="1" x14ac:dyDescent="0.3"/>
    <row r="3" spans="1:12" ht="17.25" customHeight="1" x14ac:dyDescent="0.25">
      <c r="A3" s="31" t="s">
        <v>509</v>
      </c>
      <c r="B3" s="32"/>
      <c r="C3" s="32"/>
      <c r="D3" s="32"/>
      <c r="E3" s="32"/>
      <c r="F3" s="32"/>
      <c r="G3" s="33"/>
      <c r="J3" s="37" t="s">
        <v>77</v>
      </c>
    </row>
    <row r="4" spans="1:12" ht="26.25" thickBot="1" x14ac:dyDescent="0.3">
      <c r="A4" s="422" t="s">
        <v>1</v>
      </c>
      <c r="B4" s="379" t="s">
        <v>2</v>
      </c>
      <c r="C4" s="379" t="s">
        <v>44</v>
      </c>
      <c r="D4" s="379" t="s">
        <v>169</v>
      </c>
      <c r="E4" s="379" t="s">
        <v>1007</v>
      </c>
      <c r="F4" s="379" t="s">
        <v>63</v>
      </c>
      <c r="G4" s="424" t="s">
        <v>78</v>
      </c>
      <c r="J4" s="36" t="s">
        <v>74</v>
      </c>
      <c r="K4" s="66" t="s">
        <v>79</v>
      </c>
      <c r="L4" s="19"/>
    </row>
    <row r="5" spans="1:12" ht="90.75" customHeight="1" thickBot="1" x14ac:dyDescent="0.3">
      <c r="A5" s="202" t="s">
        <v>562</v>
      </c>
      <c r="B5" s="204" t="s">
        <v>600</v>
      </c>
      <c r="C5" s="123" t="s">
        <v>180</v>
      </c>
      <c r="D5" s="204" t="s">
        <v>191</v>
      </c>
      <c r="E5" s="731" t="s">
        <v>848</v>
      </c>
      <c r="F5" s="266" t="s">
        <v>74</v>
      </c>
      <c r="G5" s="659" t="s">
        <v>911</v>
      </c>
      <c r="J5" s="36" t="s">
        <v>75</v>
      </c>
      <c r="K5" s="66" t="s">
        <v>81</v>
      </c>
      <c r="L5" s="20"/>
    </row>
    <row r="6" spans="1:12" ht="75" customHeight="1" x14ac:dyDescent="0.25">
      <c r="A6" s="44"/>
      <c r="B6" s="4"/>
      <c r="C6" s="587" t="s">
        <v>898</v>
      </c>
      <c r="D6" s="368" t="s">
        <v>899</v>
      </c>
      <c r="E6" s="732" t="s">
        <v>590</v>
      </c>
      <c r="F6" s="266" t="s">
        <v>74</v>
      </c>
      <c r="G6" s="658" t="s">
        <v>912</v>
      </c>
      <c r="J6" s="36" t="s">
        <v>76</v>
      </c>
      <c r="K6" s="66" t="s">
        <v>80</v>
      </c>
      <c r="L6" s="20"/>
    </row>
    <row r="7" spans="1:12" ht="38.25" customHeight="1" thickBot="1" x14ac:dyDescent="0.3">
      <c r="A7" s="44"/>
      <c r="B7" s="43"/>
      <c r="C7" s="591" t="s">
        <v>897</v>
      </c>
      <c r="D7" s="730" t="s">
        <v>900</v>
      </c>
      <c r="E7" s="733" t="s">
        <v>589</v>
      </c>
      <c r="F7" s="266" t="s">
        <v>76</v>
      </c>
      <c r="G7" s="727" t="s">
        <v>918</v>
      </c>
    </row>
    <row r="8" spans="1:12" ht="18" customHeight="1" x14ac:dyDescent="0.25">
      <c r="A8" s="64" t="s">
        <v>510</v>
      </c>
      <c r="B8" s="485"/>
      <c r="C8" s="485"/>
      <c r="D8" s="485"/>
      <c r="E8" s="485"/>
      <c r="F8" s="485"/>
      <c r="G8" s="486"/>
    </row>
    <row r="9" spans="1:12" ht="28.5" customHeight="1" thickBot="1" x14ac:dyDescent="0.3">
      <c r="A9" s="418" t="s">
        <v>1</v>
      </c>
      <c r="B9" s="419" t="s">
        <v>2</v>
      </c>
      <c r="C9" s="420" t="s">
        <v>3</v>
      </c>
      <c r="D9" s="451" t="s">
        <v>106</v>
      </c>
      <c r="E9" s="451" t="s">
        <v>1007</v>
      </c>
      <c r="F9" s="451" t="s">
        <v>63</v>
      </c>
      <c r="G9" s="421" t="s">
        <v>78</v>
      </c>
    </row>
    <row r="10" spans="1:12" ht="46.5" customHeight="1" x14ac:dyDescent="0.25">
      <c r="A10" s="110" t="s">
        <v>533</v>
      </c>
      <c r="B10" s="8" t="s">
        <v>561</v>
      </c>
      <c r="C10" s="749" t="s">
        <v>181</v>
      </c>
      <c r="D10" s="84" t="s">
        <v>230</v>
      </c>
      <c r="E10" s="47" t="s">
        <v>219</v>
      </c>
      <c r="F10" s="266" t="s">
        <v>74</v>
      </c>
      <c r="G10" s="665" t="s">
        <v>685</v>
      </c>
    </row>
    <row r="11" spans="1:12" ht="53.25" customHeight="1" x14ac:dyDescent="0.25">
      <c r="A11" s="109"/>
      <c r="B11" s="8" t="s">
        <v>6</v>
      </c>
      <c r="C11" s="749"/>
      <c r="D11" s="84" t="s">
        <v>231</v>
      </c>
      <c r="E11" s="47" t="s">
        <v>89</v>
      </c>
      <c r="F11" s="572" t="s">
        <v>77</v>
      </c>
      <c r="G11" s="52"/>
    </row>
    <row r="12" spans="1:12" ht="30.75" customHeight="1" thickBot="1" x14ac:dyDescent="0.3">
      <c r="A12" s="109"/>
      <c r="B12" s="8" t="s">
        <v>7</v>
      </c>
      <c r="C12" s="23"/>
      <c r="D12" s="214"/>
      <c r="E12" s="149"/>
      <c r="F12" s="573"/>
      <c r="G12" s="661"/>
    </row>
    <row r="13" spans="1:12" ht="18" customHeight="1" x14ac:dyDescent="0.25">
      <c r="A13" s="62" t="s">
        <v>511</v>
      </c>
      <c r="B13" s="63"/>
      <c r="C13" s="63"/>
      <c r="D13" s="63"/>
      <c r="E13" s="63"/>
      <c r="F13" s="63"/>
      <c r="G13" s="68"/>
    </row>
    <row r="14" spans="1:12" ht="26.25" thickBot="1" x14ac:dyDescent="0.3">
      <c r="A14" s="415" t="s">
        <v>1</v>
      </c>
      <c r="B14" s="381" t="s">
        <v>2</v>
      </c>
      <c r="C14" s="416" t="s">
        <v>44</v>
      </c>
      <c r="D14" s="381" t="s">
        <v>169</v>
      </c>
      <c r="E14" s="381" t="s">
        <v>1007</v>
      </c>
      <c r="F14" s="381" t="s">
        <v>63</v>
      </c>
      <c r="G14" s="417" t="s">
        <v>78</v>
      </c>
    </row>
    <row r="15" spans="1:12" ht="64.5" x14ac:dyDescent="0.25">
      <c r="A15" s="110" t="s">
        <v>557</v>
      </c>
      <c r="B15" s="123" t="s">
        <v>601</v>
      </c>
      <c r="C15" s="215" t="s">
        <v>54</v>
      </c>
      <c r="D15" s="39" t="s">
        <v>68</v>
      </c>
      <c r="E15" s="48" t="s">
        <v>849</v>
      </c>
      <c r="F15" s="567" t="s">
        <v>74</v>
      </c>
      <c r="G15" s="52"/>
    </row>
    <row r="16" spans="1:12" ht="51" x14ac:dyDescent="0.25">
      <c r="A16" s="25"/>
      <c r="B16" s="43" t="s">
        <v>53</v>
      </c>
      <c r="C16" s="43" t="s">
        <v>55</v>
      </c>
      <c r="D16" s="39" t="s">
        <v>67</v>
      </c>
      <c r="E16" s="48" t="s">
        <v>833</v>
      </c>
      <c r="F16" s="567" t="s">
        <v>74</v>
      </c>
      <c r="G16" s="52"/>
    </row>
    <row r="17" spans="1:7" ht="38.25" x14ac:dyDescent="0.25">
      <c r="A17" s="25"/>
      <c r="B17" s="43" t="s">
        <v>52</v>
      </c>
      <c r="C17" s="43" t="s">
        <v>56</v>
      </c>
      <c r="D17" s="39" t="s">
        <v>69</v>
      </c>
      <c r="E17" s="48" t="s">
        <v>834</v>
      </c>
      <c r="F17" s="567" t="s">
        <v>74</v>
      </c>
      <c r="G17" s="52"/>
    </row>
    <row r="18" spans="1:7" ht="38.25" x14ac:dyDescent="0.25">
      <c r="A18" s="25"/>
      <c r="B18" s="43" t="s">
        <v>182</v>
      </c>
      <c r="C18" s="43" t="s">
        <v>57</v>
      </c>
      <c r="D18" s="39" t="s">
        <v>83</v>
      </c>
      <c r="E18" s="48" t="s">
        <v>850</v>
      </c>
      <c r="F18" s="567" t="s">
        <v>74</v>
      </c>
      <c r="G18" s="52"/>
    </row>
    <row r="19" spans="1:7" ht="42.75" customHeight="1" thickBot="1" x14ac:dyDescent="0.3">
      <c r="A19" s="25"/>
      <c r="B19" s="10"/>
      <c r="C19" s="212" t="s">
        <v>104</v>
      </c>
      <c r="D19" s="272" t="s">
        <v>262</v>
      </c>
      <c r="E19" s="83" t="s">
        <v>815</v>
      </c>
      <c r="F19" s="567" t="s">
        <v>74</v>
      </c>
      <c r="G19" s="52"/>
    </row>
    <row r="20" spans="1:7" ht="15.75" x14ac:dyDescent="0.25">
      <c r="A20" s="28" t="s">
        <v>544</v>
      </c>
      <c r="B20" s="29"/>
      <c r="C20" s="29"/>
      <c r="D20" s="29"/>
      <c r="E20" s="29"/>
      <c r="F20" s="29"/>
      <c r="G20" s="30"/>
    </row>
    <row r="21" spans="1:7" ht="26.25" thickBot="1" x14ac:dyDescent="0.3">
      <c r="A21" s="438" t="s">
        <v>1</v>
      </c>
      <c r="B21" s="382" t="s">
        <v>2</v>
      </c>
      <c r="C21" s="439" t="s">
        <v>44</v>
      </c>
      <c r="D21" s="382" t="s">
        <v>169</v>
      </c>
      <c r="E21" s="382" t="s">
        <v>1007</v>
      </c>
      <c r="F21" s="382" t="s">
        <v>63</v>
      </c>
      <c r="G21" s="440" t="s">
        <v>78</v>
      </c>
    </row>
    <row r="22" spans="1:7" ht="25.5" x14ac:dyDescent="0.25">
      <c r="A22" s="758" t="s">
        <v>559</v>
      </c>
      <c r="B22" s="766" t="s">
        <v>560</v>
      </c>
      <c r="C22" s="203" t="s">
        <v>17</v>
      </c>
      <c r="D22" s="282" t="s">
        <v>411</v>
      </c>
      <c r="E22" s="12" t="s">
        <v>786</v>
      </c>
      <c r="F22" s="460" t="s">
        <v>74</v>
      </c>
      <c r="G22" s="692"/>
    </row>
    <row r="23" spans="1:7" ht="26.25" thickBot="1" x14ac:dyDescent="0.3">
      <c r="A23" s="783"/>
      <c r="B23" s="750"/>
      <c r="C23" s="165" t="s">
        <v>183</v>
      </c>
      <c r="D23" s="281" t="s">
        <v>66</v>
      </c>
      <c r="E23" s="75" t="s">
        <v>755</v>
      </c>
      <c r="F23" s="356" t="s">
        <v>74</v>
      </c>
      <c r="G23" s="693"/>
    </row>
    <row r="24" spans="1:7" ht="15.75" x14ac:dyDescent="0.25">
      <c r="A24" s="456" t="s">
        <v>545</v>
      </c>
      <c r="B24" s="457"/>
      <c r="C24" s="457"/>
      <c r="D24" s="457"/>
      <c r="E24" s="457"/>
      <c r="F24" s="457"/>
      <c r="G24" s="458"/>
    </row>
    <row r="25" spans="1:7" ht="26.25" thickBot="1" x14ac:dyDescent="0.3">
      <c r="A25" s="409" t="s">
        <v>1</v>
      </c>
      <c r="B25" s="359" t="s">
        <v>2</v>
      </c>
      <c r="C25" s="410" t="s">
        <v>3</v>
      </c>
      <c r="D25" s="359" t="s">
        <v>106</v>
      </c>
      <c r="E25" s="410" t="s">
        <v>1007</v>
      </c>
      <c r="F25" s="359" t="s">
        <v>63</v>
      </c>
      <c r="G25" s="677" t="s">
        <v>78</v>
      </c>
    </row>
    <row r="26" spans="1:7" ht="40.5" customHeight="1" x14ac:dyDescent="0.25">
      <c r="A26" s="110" t="s">
        <v>514</v>
      </c>
      <c r="B26" s="749" t="s">
        <v>541</v>
      </c>
      <c r="C26" s="35" t="s">
        <v>70</v>
      </c>
      <c r="D26" s="39" t="s">
        <v>242</v>
      </c>
      <c r="E26" s="48" t="s">
        <v>677</v>
      </c>
      <c r="F26" s="355" t="s">
        <v>74</v>
      </c>
      <c r="G26" s="660"/>
    </row>
    <row r="27" spans="1:7" ht="40.5" customHeight="1" thickBot="1" x14ac:dyDescent="0.3">
      <c r="A27" s="103"/>
      <c r="B27" s="750"/>
      <c r="C27" s="38" t="s">
        <v>23</v>
      </c>
      <c r="D27" s="40" t="s">
        <v>243</v>
      </c>
      <c r="E27" s="49" t="s">
        <v>676</v>
      </c>
      <c r="F27" s="356" t="s">
        <v>74</v>
      </c>
      <c r="G27" s="655"/>
    </row>
    <row r="28" spans="1:7" x14ac:dyDescent="0.25">
      <c r="A28" s="4"/>
      <c r="B28" s="100"/>
      <c r="E28" s="17"/>
      <c r="F28" s="17"/>
      <c r="G28" s="17"/>
    </row>
    <row r="29" spans="1:7" ht="15.75" hidden="1" thickBot="1" x14ac:dyDescent="0.3">
      <c r="A29" s="4"/>
      <c r="B29" s="760" t="s">
        <v>24</v>
      </c>
      <c r="C29" s="99" t="s">
        <v>43</v>
      </c>
      <c r="D29" s="177" t="e">
        <f>#REF!</f>
        <v>#REF!</v>
      </c>
      <c r="E29" s="453"/>
      <c r="F29" s="469"/>
      <c r="G29" s="469"/>
    </row>
    <row r="30" spans="1:7" ht="15.75" hidden="1" thickBot="1" x14ac:dyDescent="0.3">
      <c r="A30" s="4"/>
      <c r="B30" s="761"/>
      <c r="C30" s="97" t="s">
        <v>142</v>
      </c>
      <c r="D30" s="177" t="e">
        <f>#REF!</f>
        <v>#REF!</v>
      </c>
      <c r="E30" s="453"/>
      <c r="F30" s="469"/>
      <c r="G30" s="469"/>
    </row>
    <row r="31" spans="1:7" ht="15.75" hidden="1" thickBot="1" x14ac:dyDescent="0.3">
      <c r="A31" s="4"/>
      <c r="B31" s="761"/>
      <c r="C31" s="179" t="s">
        <v>103</v>
      </c>
      <c r="D31" s="199" t="e">
        <f>D32+D33</f>
        <v>#REF!</v>
      </c>
      <c r="E31" s="820"/>
      <c r="F31" s="820"/>
      <c r="G31" s="820"/>
    </row>
    <row r="32" spans="1:7" hidden="1" x14ac:dyDescent="0.25">
      <c r="A32" s="4"/>
      <c r="B32" s="762"/>
      <c r="C32" s="181" t="s">
        <v>143</v>
      </c>
      <c r="D32" s="182" t="e">
        <f>#REF!</f>
        <v>#REF!</v>
      </c>
    </row>
    <row r="33" spans="1:7" ht="15.75" hidden="1" thickBot="1" x14ac:dyDescent="0.3">
      <c r="A33" s="4"/>
      <c r="B33" s="762"/>
      <c r="C33" s="183" t="s">
        <v>144</v>
      </c>
      <c r="D33" s="184" t="e">
        <f>#REF!</f>
        <v>#REF!</v>
      </c>
      <c r="E33" s="18"/>
      <c r="F33" s="18"/>
      <c r="G33" s="18"/>
    </row>
    <row r="34" spans="1:7" ht="15.75" hidden="1" thickBot="1" x14ac:dyDescent="0.3">
      <c r="A34" s="4"/>
      <c r="B34" s="763"/>
      <c r="C34" s="185" t="s">
        <v>98</v>
      </c>
      <c r="D34" s="186" t="e">
        <f>SUM(D29:D31)</f>
        <v>#REF!</v>
      </c>
      <c r="E34" s="18"/>
      <c r="F34" s="18"/>
      <c r="G34" s="18"/>
    </row>
    <row r="35" spans="1:7" x14ac:dyDescent="0.25">
      <c r="B35" s="92"/>
      <c r="D35" s="200" t="s">
        <v>145</v>
      </c>
      <c r="E35" s="90"/>
      <c r="F35" s="90"/>
      <c r="G35" s="90"/>
    </row>
    <row r="36" spans="1:7" x14ac:dyDescent="0.25">
      <c r="B36" s="92"/>
      <c r="D36" s="511" t="s">
        <v>178</v>
      </c>
      <c r="E36" s="91"/>
      <c r="F36" s="91"/>
      <c r="G36" s="91"/>
    </row>
  </sheetData>
  <mergeCells count="6">
    <mergeCell ref="E31:G31"/>
    <mergeCell ref="B29:B34"/>
    <mergeCell ref="C10:C11"/>
    <mergeCell ref="A22:A23"/>
    <mergeCell ref="B22:B23"/>
    <mergeCell ref="B26:B27"/>
  </mergeCells>
  <conditionalFormatting sqref="L4 L6">
    <cfRule type="colorScale" priority="28">
      <colorScale>
        <cfvo type="min"/>
        <cfvo type="max"/>
        <color rgb="FFFF0000"/>
        <color rgb="FFFFEF9C"/>
      </colorScale>
    </cfRule>
    <cfRule type="colorScale" priority="29">
      <colorScale>
        <cfvo type="min"/>
        <cfvo type="percentile" val="50"/>
        <cfvo type="max"/>
        <color rgb="FFF8696B"/>
        <color rgb="FFFFEB84"/>
        <color rgb="FF63BE7B"/>
      </colorScale>
    </cfRule>
  </conditionalFormatting>
  <conditionalFormatting sqref="F5:F7">
    <cfRule type="containsText" dxfId="338" priority="27" operator="containsText" text="On track">
      <formula>NOT(ISERROR(SEARCH("On track",F5)))</formula>
    </cfRule>
  </conditionalFormatting>
  <conditionalFormatting sqref="F10:F11">
    <cfRule type="containsText" dxfId="337" priority="12" operator="containsText" text="On track">
      <formula>NOT(ISERROR(SEARCH("On track",F10)))</formula>
    </cfRule>
  </conditionalFormatting>
  <conditionalFormatting sqref="F26:F27">
    <cfRule type="containsText" dxfId="336" priority="9" operator="containsText" text="On track">
      <formula>NOT(ISERROR(SEARCH("On track",F26)))</formula>
    </cfRule>
  </conditionalFormatting>
  <conditionalFormatting sqref="F15:F19">
    <cfRule type="containsText" dxfId="335" priority="6" operator="containsText" text="On track">
      <formula>NOT(ISERROR(SEARCH("On track",F15)))</formula>
    </cfRule>
  </conditionalFormatting>
  <conditionalFormatting sqref="F22:F23">
    <cfRule type="containsText" dxfId="334" priority="3" operator="containsText" text="On track">
      <formula>NOT(ISERROR(SEARCH("On track",F22)))</formula>
    </cfRule>
  </conditionalFormatting>
  <dataValidations count="1">
    <dataValidation type="list" allowBlank="1" showInputMessage="1" showErrorMessage="1" sqref="F10:F11 F22:F23 F15:F19 F5:F7 F26:F27">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5" operator="containsText" id="{F1102E05-DF83-407F-8610-147B6F07D34A}">
            <xm:f>NOT(ISERROR(SEARCH($J$6,F5)))</xm:f>
            <xm:f>$J$6</xm:f>
            <x14:dxf>
              <fill>
                <patternFill>
                  <bgColor theme="5" tint="0.39994506668294322"/>
                </patternFill>
              </fill>
            </x14:dxf>
          </x14:cfRule>
          <x14:cfRule type="containsText" priority="26" operator="containsText" id="{9BF87C1A-71E3-4161-A8D7-A66FED473B2E}">
            <xm:f>NOT(ISERROR(SEARCH($J$5,F5)))</xm:f>
            <xm:f>$J$5</xm:f>
            <x14:dxf>
              <fill>
                <patternFill>
                  <bgColor rgb="FFFFC000"/>
                </patternFill>
              </fill>
            </x14:dxf>
          </x14:cfRule>
          <xm:sqref>F5:F7</xm:sqref>
        </x14:conditionalFormatting>
        <x14:conditionalFormatting xmlns:xm="http://schemas.microsoft.com/office/excel/2006/main">
          <x14:cfRule type="containsText" priority="10" operator="containsText" id="{7F48AE3B-6AA9-4718-970C-6E01CFF44DB9}">
            <xm:f>NOT(ISERROR(SEARCH($J$6,F10)))</xm:f>
            <xm:f>$J$6</xm:f>
            <x14:dxf>
              <fill>
                <patternFill>
                  <bgColor theme="5" tint="0.39994506668294322"/>
                </patternFill>
              </fill>
            </x14:dxf>
          </x14:cfRule>
          <x14:cfRule type="containsText" priority="11" operator="containsText" id="{2CDE49B0-7DA8-4489-8F46-974F91A572C9}">
            <xm:f>NOT(ISERROR(SEARCH($J$5,F10)))</xm:f>
            <xm:f>$J$5</xm:f>
            <x14:dxf>
              <fill>
                <patternFill>
                  <bgColor rgb="FFFFC000"/>
                </patternFill>
              </fill>
            </x14:dxf>
          </x14:cfRule>
          <xm:sqref>F10:F11</xm:sqref>
        </x14:conditionalFormatting>
        <x14:conditionalFormatting xmlns:xm="http://schemas.microsoft.com/office/excel/2006/main">
          <x14:cfRule type="containsText" priority="7" operator="containsText" id="{C51010E6-6832-46CF-8F11-9ACD8C12EFF9}">
            <xm:f>NOT(ISERROR(SEARCH($J$6,F26)))</xm:f>
            <xm:f>$J$6</xm:f>
            <x14:dxf>
              <fill>
                <patternFill>
                  <bgColor theme="5" tint="0.39994506668294322"/>
                </patternFill>
              </fill>
            </x14:dxf>
          </x14:cfRule>
          <x14:cfRule type="containsText" priority="8" operator="containsText" id="{AC95941D-0B6C-4670-8F00-7F964880BCC8}">
            <xm:f>NOT(ISERROR(SEARCH($J$5,F26)))</xm:f>
            <xm:f>$J$5</xm:f>
            <x14:dxf>
              <fill>
                <patternFill>
                  <bgColor rgb="FFFFC000"/>
                </patternFill>
              </fill>
            </x14:dxf>
          </x14:cfRule>
          <xm:sqref>F26:F27</xm:sqref>
        </x14:conditionalFormatting>
        <x14:conditionalFormatting xmlns:xm="http://schemas.microsoft.com/office/excel/2006/main">
          <x14:cfRule type="containsText" priority="4" operator="containsText" id="{919E6C8D-9811-460F-A2A4-2C615A334E60}">
            <xm:f>NOT(ISERROR(SEARCH($J$6,F15)))</xm:f>
            <xm:f>$J$6</xm:f>
            <x14:dxf>
              <fill>
                <patternFill>
                  <bgColor theme="5" tint="0.39994506668294322"/>
                </patternFill>
              </fill>
            </x14:dxf>
          </x14:cfRule>
          <x14:cfRule type="containsText" priority="5" operator="containsText" id="{D0CE5B8C-EE77-405D-AEC0-6776A79826DF}">
            <xm:f>NOT(ISERROR(SEARCH($J$5,F15)))</xm:f>
            <xm:f>$J$5</xm:f>
            <x14:dxf>
              <fill>
                <patternFill>
                  <bgColor rgb="FFFFC000"/>
                </patternFill>
              </fill>
            </x14:dxf>
          </x14:cfRule>
          <xm:sqref>F15:F19</xm:sqref>
        </x14:conditionalFormatting>
        <x14:conditionalFormatting xmlns:xm="http://schemas.microsoft.com/office/excel/2006/main">
          <x14:cfRule type="containsText" priority="1" operator="containsText" id="{4153FF14-2FFB-48CE-A7B7-7BF34882E93F}">
            <xm:f>NOT(ISERROR(SEARCH($J$6,F22)))</xm:f>
            <xm:f>$J$6</xm:f>
            <x14:dxf>
              <fill>
                <patternFill>
                  <bgColor theme="5" tint="0.39994506668294322"/>
                </patternFill>
              </fill>
            </x14:dxf>
          </x14:cfRule>
          <x14:cfRule type="containsText" priority="2" operator="containsText" id="{4EE1014A-6D43-401F-9D00-A26B66EF1BF6}">
            <xm:f>NOT(ISERROR(SEARCH($J$5,F22)))</xm:f>
            <xm:f>$J$5</xm:f>
            <x14:dxf>
              <fill>
                <patternFill>
                  <bgColor rgb="FFFFC000"/>
                </patternFill>
              </fill>
            </x14:dxf>
          </x14:cfRule>
          <xm:sqref>F22:F23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18" workbookViewId="0">
      <selection activeCell="D27" sqref="A27:XFD32"/>
    </sheetView>
  </sheetViews>
  <sheetFormatPr defaultRowHeight="15" x14ac:dyDescent="0.25"/>
  <cols>
    <col min="1" max="1" width="18.85546875" customWidth="1"/>
    <col min="2" max="2" width="46.85546875" customWidth="1"/>
    <col min="3" max="3" width="44.85546875" customWidth="1"/>
    <col min="4" max="4" width="23.85546875" customWidth="1"/>
    <col min="5" max="5" width="49.7109375" customWidth="1"/>
    <col min="6" max="6" width="8.140625" customWidth="1"/>
    <col min="7" max="7" width="25" customWidth="1"/>
  </cols>
  <sheetData>
    <row r="1" spans="1:12" ht="18.75" thickBot="1" x14ac:dyDescent="0.3">
      <c r="A1" s="1" t="s">
        <v>355</v>
      </c>
      <c r="F1" s="777" t="s">
        <v>1008</v>
      </c>
      <c r="G1" s="777"/>
    </row>
    <row r="2" spans="1:12" ht="15.75" thickBot="1" x14ac:dyDescent="0.3"/>
    <row r="3" spans="1:12" ht="17.25" hidden="1" customHeight="1" thickBot="1" x14ac:dyDescent="0.3">
      <c r="A3" s="147" t="s">
        <v>43</v>
      </c>
      <c r="B3" s="146"/>
      <c r="C3" s="146"/>
      <c r="D3" s="146"/>
      <c r="E3" s="146"/>
      <c r="F3" s="146"/>
      <c r="G3" s="146"/>
      <c r="J3" s="37" t="s">
        <v>77</v>
      </c>
    </row>
    <row r="4" spans="1:12" ht="26.25" hidden="1" thickBot="1" x14ac:dyDescent="0.3">
      <c r="A4" s="144" t="s">
        <v>1</v>
      </c>
      <c r="B4" s="142" t="s">
        <v>2</v>
      </c>
      <c r="C4" s="142" t="s">
        <v>44</v>
      </c>
      <c r="D4" s="142" t="s">
        <v>169</v>
      </c>
      <c r="E4" s="142" t="s">
        <v>94</v>
      </c>
      <c r="F4" s="142" t="s">
        <v>63</v>
      </c>
      <c r="G4" s="142" t="s">
        <v>78</v>
      </c>
      <c r="J4" s="36" t="s">
        <v>74</v>
      </c>
      <c r="K4" s="66" t="s">
        <v>79</v>
      </c>
      <c r="L4" s="19"/>
    </row>
    <row r="5" spans="1:12" ht="54.75" hidden="1" customHeight="1" thickBot="1" x14ac:dyDescent="0.3">
      <c r="A5" s="202" t="s">
        <v>109</v>
      </c>
      <c r="B5" s="204" t="s">
        <v>356</v>
      </c>
      <c r="C5" s="204"/>
      <c r="D5" s="204"/>
      <c r="E5" s="137"/>
      <c r="F5" s="22" t="s">
        <v>74</v>
      </c>
      <c r="G5" s="206"/>
      <c r="J5" s="36" t="s">
        <v>75</v>
      </c>
      <c r="K5" s="66" t="s">
        <v>81</v>
      </c>
      <c r="L5" s="20"/>
    </row>
    <row r="6" spans="1:12" ht="18" customHeight="1" x14ac:dyDescent="0.25">
      <c r="A6" s="64" t="s">
        <v>510</v>
      </c>
      <c r="B6" s="485"/>
      <c r="C6" s="485"/>
      <c r="D6" s="485"/>
      <c r="E6" s="485"/>
      <c r="F6" s="485"/>
      <c r="G6" s="486"/>
      <c r="J6" s="36" t="s">
        <v>76</v>
      </c>
      <c r="K6" s="66" t="s">
        <v>80</v>
      </c>
    </row>
    <row r="7" spans="1:12" ht="28.5" customHeight="1" thickBot="1" x14ac:dyDescent="0.3">
      <c r="A7" s="418" t="s">
        <v>1</v>
      </c>
      <c r="B7" s="419" t="s">
        <v>2</v>
      </c>
      <c r="C7" s="420" t="s">
        <v>3</v>
      </c>
      <c r="D7" s="451" t="s">
        <v>106</v>
      </c>
      <c r="E7" s="451" t="s">
        <v>1007</v>
      </c>
      <c r="F7" s="451" t="s">
        <v>63</v>
      </c>
      <c r="G7" s="421" t="s">
        <v>78</v>
      </c>
    </row>
    <row r="8" spans="1:12" ht="42.75" customHeight="1" x14ac:dyDescent="0.25">
      <c r="A8" s="6" t="s">
        <v>533</v>
      </c>
      <c r="B8" s="8" t="s">
        <v>561</v>
      </c>
      <c r="C8" s="749" t="s">
        <v>181</v>
      </c>
      <c r="D8" s="282" t="s">
        <v>441</v>
      </c>
      <c r="E8" s="47" t="s">
        <v>219</v>
      </c>
      <c r="F8" s="266" t="s">
        <v>74</v>
      </c>
      <c r="G8" s="668" t="s">
        <v>685</v>
      </c>
    </row>
    <row r="9" spans="1:12" ht="44.25" customHeight="1" x14ac:dyDescent="0.25">
      <c r="A9" s="109"/>
      <c r="B9" s="8" t="s">
        <v>6</v>
      </c>
      <c r="C9" s="749"/>
      <c r="D9" s="282" t="s">
        <v>442</v>
      </c>
      <c r="E9" s="47" t="s">
        <v>89</v>
      </c>
      <c r="F9" s="572" t="s">
        <v>77</v>
      </c>
      <c r="G9" s="52"/>
    </row>
    <row r="10" spans="1:12" ht="30.75" customHeight="1" thickBot="1" x14ac:dyDescent="0.3">
      <c r="A10" s="109"/>
      <c r="B10" s="8" t="s">
        <v>7</v>
      </c>
      <c r="C10" s="23"/>
      <c r="D10" s="60"/>
      <c r="E10" s="60"/>
      <c r="F10" s="460"/>
      <c r="G10" s="661"/>
    </row>
    <row r="11" spans="1:12" ht="18" customHeight="1" x14ac:dyDescent="0.25">
      <c r="A11" s="62" t="s">
        <v>511</v>
      </c>
      <c r="B11" s="63"/>
      <c r="C11" s="63"/>
      <c r="D11" s="63"/>
      <c r="E11" s="63"/>
      <c r="F11" s="63"/>
      <c r="G11" s="68"/>
    </row>
    <row r="12" spans="1:12" ht="28.5" customHeight="1" thickBot="1" x14ac:dyDescent="0.3">
      <c r="A12" s="415" t="s">
        <v>1</v>
      </c>
      <c r="B12" s="381" t="s">
        <v>2</v>
      </c>
      <c r="C12" s="416" t="s">
        <v>3</v>
      </c>
      <c r="D12" s="450" t="s">
        <v>106</v>
      </c>
      <c r="E12" s="450" t="s">
        <v>1007</v>
      </c>
      <c r="F12" s="381" t="s">
        <v>63</v>
      </c>
      <c r="G12" s="417" t="s">
        <v>78</v>
      </c>
    </row>
    <row r="13" spans="1:12" ht="69.599999999999994" customHeight="1" x14ac:dyDescent="0.25">
      <c r="A13" s="110" t="s">
        <v>557</v>
      </c>
      <c r="B13" s="284" t="s">
        <v>574</v>
      </c>
      <c r="C13" s="215" t="s">
        <v>357</v>
      </c>
      <c r="D13" s="39" t="s">
        <v>68</v>
      </c>
      <c r="E13" s="48" t="s">
        <v>996</v>
      </c>
      <c r="F13" s="567" t="s">
        <v>74</v>
      </c>
      <c r="G13" s="52" t="s">
        <v>988</v>
      </c>
    </row>
    <row r="14" spans="1:12" ht="32.450000000000003" customHeight="1" x14ac:dyDescent="0.25">
      <c r="A14" s="25"/>
      <c r="B14" s="282" t="s">
        <v>575</v>
      </c>
      <c r="C14" s="282" t="s">
        <v>358</v>
      </c>
      <c r="D14" s="39" t="s">
        <v>67</v>
      </c>
      <c r="E14" s="48" t="s">
        <v>847</v>
      </c>
      <c r="F14" s="567" t="s">
        <v>74</v>
      </c>
      <c r="G14" s="52"/>
    </row>
    <row r="15" spans="1:12" ht="34.15" customHeight="1" x14ac:dyDescent="0.25">
      <c r="A15" s="25"/>
      <c r="B15" s="282" t="s">
        <v>576</v>
      </c>
      <c r="C15" s="282" t="s">
        <v>359</v>
      </c>
      <c r="D15" s="39" t="s">
        <v>69</v>
      </c>
      <c r="E15" s="48" t="s">
        <v>834</v>
      </c>
      <c r="F15" s="567" t="s">
        <v>74</v>
      </c>
      <c r="G15" s="52"/>
    </row>
    <row r="16" spans="1:12" ht="43.15" customHeight="1" x14ac:dyDescent="0.25">
      <c r="A16" s="25"/>
      <c r="B16" s="282" t="s">
        <v>577</v>
      </c>
      <c r="C16" s="282" t="s">
        <v>360</v>
      </c>
      <c r="D16" s="39" t="s">
        <v>83</v>
      </c>
      <c r="E16" s="48" t="s">
        <v>844</v>
      </c>
      <c r="F16" s="567" t="s">
        <v>74</v>
      </c>
      <c r="G16" s="52"/>
    </row>
    <row r="17" spans="1:7" ht="51.75" thickBot="1" x14ac:dyDescent="0.3">
      <c r="A17" s="25"/>
      <c r="B17" s="282" t="s">
        <v>662</v>
      </c>
      <c r="C17" s="212" t="s">
        <v>361</v>
      </c>
      <c r="D17" s="272" t="s">
        <v>262</v>
      </c>
      <c r="E17" s="281" t="s">
        <v>815</v>
      </c>
      <c r="F17" s="567" t="s">
        <v>74</v>
      </c>
      <c r="G17" s="52"/>
    </row>
    <row r="18" spans="1:7" ht="15.75" x14ac:dyDescent="0.25">
      <c r="A18" s="28" t="s">
        <v>544</v>
      </c>
      <c r="B18" s="29"/>
      <c r="C18" s="29"/>
      <c r="D18" s="29"/>
      <c r="E18" s="29"/>
      <c r="F18" s="29"/>
      <c r="G18" s="30"/>
    </row>
    <row r="19" spans="1:7" ht="26.25" thickBot="1" x14ac:dyDescent="0.3">
      <c r="A19" s="438" t="s">
        <v>1</v>
      </c>
      <c r="B19" s="382" t="s">
        <v>2</v>
      </c>
      <c r="C19" s="439" t="s">
        <v>3</v>
      </c>
      <c r="D19" s="448" t="s">
        <v>106</v>
      </c>
      <c r="E19" s="448" t="s">
        <v>1007</v>
      </c>
      <c r="F19" s="448" t="s">
        <v>63</v>
      </c>
      <c r="G19" s="440" t="s">
        <v>78</v>
      </c>
    </row>
    <row r="20" spans="1:7" ht="27.75" customHeight="1" thickBot="1" x14ac:dyDescent="0.3">
      <c r="A20" s="758" t="s">
        <v>559</v>
      </c>
      <c r="B20" s="766" t="s">
        <v>560</v>
      </c>
      <c r="C20" s="6" t="s">
        <v>17</v>
      </c>
      <c r="D20" s="282" t="s">
        <v>411</v>
      </c>
      <c r="E20" s="12" t="s">
        <v>747</v>
      </c>
      <c r="F20" s="358" t="s">
        <v>74</v>
      </c>
      <c r="G20" s="668"/>
    </row>
    <row r="21" spans="1:7" ht="29.25" customHeight="1" thickBot="1" x14ac:dyDescent="0.3">
      <c r="A21" s="783"/>
      <c r="B21" s="750"/>
      <c r="C21" s="165" t="s">
        <v>362</v>
      </c>
      <c r="D21" s="281" t="s">
        <v>66</v>
      </c>
      <c r="E21" s="75" t="s">
        <v>756</v>
      </c>
      <c r="F21" s="358" t="s">
        <v>74</v>
      </c>
      <c r="G21" s="659"/>
    </row>
    <row r="22" spans="1:7" ht="15.75" x14ac:dyDescent="0.25">
      <c r="A22" s="58" t="s">
        <v>545</v>
      </c>
      <c r="B22" s="59"/>
      <c r="C22" s="59"/>
      <c r="D22" s="59"/>
      <c r="E22" s="59"/>
      <c r="F22" s="59"/>
      <c r="G22" s="67"/>
    </row>
    <row r="23" spans="1:7" ht="26.25" thickBot="1" x14ac:dyDescent="0.3">
      <c r="A23" s="409" t="s">
        <v>1</v>
      </c>
      <c r="B23" s="359" t="s">
        <v>2</v>
      </c>
      <c r="C23" s="410" t="s">
        <v>3</v>
      </c>
      <c r="D23" s="384" t="s">
        <v>106</v>
      </c>
      <c r="E23" s="384" t="s">
        <v>1007</v>
      </c>
      <c r="F23" s="384" t="s">
        <v>63</v>
      </c>
      <c r="G23" s="411" t="s">
        <v>78</v>
      </c>
    </row>
    <row r="24" spans="1:7" ht="39.75" customHeight="1" x14ac:dyDescent="0.25">
      <c r="A24" s="758" t="s">
        <v>514</v>
      </c>
      <c r="B24" s="749" t="s">
        <v>541</v>
      </c>
      <c r="C24" s="35" t="s">
        <v>70</v>
      </c>
      <c r="D24" s="39" t="s">
        <v>242</v>
      </c>
      <c r="E24" s="48" t="s">
        <v>677</v>
      </c>
      <c r="F24" s="355" t="s">
        <v>74</v>
      </c>
      <c r="G24" s="654"/>
    </row>
    <row r="25" spans="1:7" ht="39.75" customHeight="1" thickBot="1" x14ac:dyDescent="0.3">
      <c r="A25" s="783"/>
      <c r="B25" s="750"/>
      <c r="C25" s="38" t="s">
        <v>23</v>
      </c>
      <c r="D25" s="40" t="s">
        <v>243</v>
      </c>
      <c r="E25" s="49" t="s">
        <v>676</v>
      </c>
      <c r="F25" s="356" t="s">
        <v>74</v>
      </c>
      <c r="G25" s="655"/>
    </row>
    <row r="27" spans="1:7" ht="15.75" hidden="1" thickBot="1" x14ac:dyDescent="0.3">
      <c r="A27" s="4"/>
      <c r="B27" s="760"/>
      <c r="C27" s="99" t="s">
        <v>107</v>
      </c>
      <c r="D27" s="404" t="e">
        <f>#REF!</f>
        <v>#REF!</v>
      </c>
      <c r="E27" s="773"/>
      <c r="F27" s="773"/>
      <c r="G27" s="773"/>
    </row>
    <row r="28" spans="1:7" ht="15.75" hidden="1" thickBot="1" x14ac:dyDescent="0.3">
      <c r="A28" s="4"/>
      <c r="B28" s="761"/>
      <c r="C28" s="97" t="s">
        <v>142</v>
      </c>
      <c r="D28" s="177" t="e">
        <f>#REF!</f>
        <v>#REF!</v>
      </c>
      <c r="E28" s="773"/>
      <c r="F28" s="773"/>
      <c r="G28" s="773"/>
    </row>
    <row r="29" spans="1:7" ht="15.75" hidden="1" thickBot="1" x14ac:dyDescent="0.3">
      <c r="A29" s="4"/>
      <c r="B29" s="761"/>
      <c r="C29" s="179" t="s">
        <v>103</v>
      </c>
      <c r="D29" s="199" t="e">
        <f>D30+D31</f>
        <v>#REF!</v>
      </c>
      <c r="E29" s="771"/>
      <c r="F29" s="771"/>
      <c r="G29" s="771"/>
    </row>
    <row r="30" spans="1:7" hidden="1" x14ac:dyDescent="0.25">
      <c r="A30" s="4"/>
      <c r="B30" s="762"/>
      <c r="C30" s="181" t="s">
        <v>143</v>
      </c>
      <c r="D30" s="182" t="e">
        <f>#REF!</f>
        <v>#REF!</v>
      </c>
      <c r="E30" s="254"/>
      <c r="F30" s="18"/>
      <c r="G30" s="18"/>
    </row>
    <row r="31" spans="1:7" ht="15.75" hidden="1" thickBot="1" x14ac:dyDescent="0.3">
      <c r="A31" s="4"/>
      <c r="B31" s="762"/>
      <c r="C31" s="183" t="s">
        <v>144</v>
      </c>
      <c r="D31" s="184" t="e">
        <f>#REF!</f>
        <v>#REF!</v>
      </c>
      <c r="E31" s="254"/>
      <c r="F31" s="18"/>
      <c r="G31" s="18"/>
    </row>
    <row r="32" spans="1:7" ht="15.75" hidden="1" thickBot="1" x14ac:dyDescent="0.3">
      <c r="A32" s="4"/>
      <c r="B32" s="763"/>
      <c r="C32" s="185" t="s">
        <v>98</v>
      </c>
      <c r="D32" s="186" t="e">
        <f>SUM(D27:D29)</f>
        <v>#REF!</v>
      </c>
      <c r="E32" s="255"/>
      <c r="F32" s="18"/>
      <c r="G32" s="18"/>
    </row>
    <row r="33" spans="2:7" x14ac:dyDescent="0.25">
      <c r="B33" s="92"/>
      <c r="D33" s="200" t="s">
        <v>145</v>
      </c>
      <c r="E33" s="200"/>
      <c r="F33" s="190">
        <v>24.19</v>
      </c>
      <c r="G33" s="90"/>
    </row>
    <row r="34" spans="2:7" x14ac:dyDescent="0.25">
      <c r="B34" s="92"/>
      <c r="D34" s="511" t="s">
        <v>178</v>
      </c>
      <c r="E34" s="511"/>
      <c r="F34" s="461">
        <v>1</v>
      </c>
      <c r="G34" s="91"/>
    </row>
  </sheetData>
  <mergeCells count="10">
    <mergeCell ref="F1:G1"/>
    <mergeCell ref="E27:G27"/>
    <mergeCell ref="E28:G28"/>
    <mergeCell ref="E29:G29"/>
    <mergeCell ref="A20:A21"/>
    <mergeCell ref="A24:A25"/>
    <mergeCell ref="C8:C9"/>
    <mergeCell ref="B24:B25"/>
    <mergeCell ref="B27:B32"/>
    <mergeCell ref="B20:B21"/>
  </mergeCells>
  <conditionalFormatting sqref="L4">
    <cfRule type="colorScale" priority="28">
      <colorScale>
        <cfvo type="min"/>
        <cfvo type="max"/>
        <color rgb="FFFF0000"/>
        <color rgb="FFFFEF9C"/>
      </colorScale>
    </cfRule>
    <cfRule type="colorScale" priority="29">
      <colorScale>
        <cfvo type="min"/>
        <cfvo type="percentile" val="50"/>
        <cfvo type="max"/>
        <color rgb="FFF8696B"/>
        <color rgb="FFFFEB84"/>
        <color rgb="FF63BE7B"/>
      </colorScale>
    </cfRule>
  </conditionalFormatting>
  <conditionalFormatting sqref="F5">
    <cfRule type="containsText" dxfId="323" priority="15" operator="containsText" text="On track">
      <formula>NOT(ISERROR(SEARCH("On track",F5)))</formula>
    </cfRule>
  </conditionalFormatting>
  <conditionalFormatting sqref="F8:F10">
    <cfRule type="containsText" dxfId="322" priority="12" operator="containsText" text="On track">
      <formula>NOT(ISERROR(SEARCH("On track",F8)))</formula>
    </cfRule>
  </conditionalFormatting>
  <conditionalFormatting sqref="F24:F25">
    <cfRule type="containsText" dxfId="321" priority="9" operator="containsText" text="On track">
      <formula>NOT(ISERROR(SEARCH("On track",F24)))</formula>
    </cfRule>
  </conditionalFormatting>
  <conditionalFormatting sqref="F13:F17">
    <cfRule type="containsText" dxfId="320" priority="6" operator="containsText" text="On track">
      <formula>NOT(ISERROR(SEARCH("On track",F13)))</formula>
    </cfRule>
  </conditionalFormatting>
  <conditionalFormatting sqref="F20:F21">
    <cfRule type="containsText" dxfId="319" priority="3" operator="containsText" text="On track">
      <formula>NOT(ISERROR(SEARCH("On track",F20)))</formula>
    </cfRule>
  </conditionalFormatting>
  <dataValidations count="1">
    <dataValidation type="list" allowBlank="1" showInputMessage="1" showErrorMessage="1" sqref="F13:F17 F20:F21 F5 F8:F10 F24:F25">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3" operator="containsText" id="{69A3822B-E6FB-4DAA-9BCC-2C8E5B1659E2}">
            <xm:f>NOT(ISERROR(SEARCH($J$6,F5)))</xm:f>
            <xm:f>$J$6</xm:f>
            <x14:dxf>
              <fill>
                <patternFill>
                  <bgColor theme="5" tint="0.39994506668294322"/>
                </patternFill>
              </fill>
            </x14:dxf>
          </x14:cfRule>
          <x14:cfRule type="containsText" priority="14" operator="containsText" id="{BD582814-02F9-4B19-BD12-26C4AC315BCC}">
            <xm:f>NOT(ISERROR(SEARCH($J$5,F5)))</xm:f>
            <xm:f>$J$5</xm:f>
            <x14:dxf>
              <fill>
                <patternFill>
                  <bgColor rgb="FFFFC000"/>
                </patternFill>
              </fill>
            </x14:dxf>
          </x14:cfRule>
          <xm:sqref>F5</xm:sqref>
        </x14:conditionalFormatting>
        <x14:conditionalFormatting xmlns:xm="http://schemas.microsoft.com/office/excel/2006/main">
          <x14:cfRule type="containsText" priority="10" operator="containsText" id="{789D5166-B43D-42DF-BA82-ACABE25D5B20}">
            <xm:f>NOT(ISERROR(SEARCH($J$6,F8)))</xm:f>
            <xm:f>$J$6</xm:f>
            <x14:dxf>
              <fill>
                <patternFill>
                  <bgColor theme="5" tint="0.39994506668294322"/>
                </patternFill>
              </fill>
            </x14:dxf>
          </x14:cfRule>
          <x14:cfRule type="containsText" priority="11" operator="containsText" id="{19D16AE1-C2CD-4758-9D72-D34C6E2F02A2}">
            <xm:f>NOT(ISERROR(SEARCH($J$5,F8)))</xm:f>
            <xm:f>$J$5</xm:f>
            <x14:dxf>
              <fill>
                <patternFill>
                  <bgColor rgb="FFFFC000"/>
                </patternFill>
              </fill>
            </x14:dxf>
          </x14:cfRule>
          <xm:sqref>F8:F10</xm:sqref>
        </x14:conditionalFormatting>
        <x14:conditionalFormatting xmlns:xm="http://schemas.microsoft.com/office/excel/2006/main">
          <x14:cfRule type="containsText" priority="7" operator="containsText" id="{FC1C774E-1245-4874-B119-82B74C45F6BE}">
            <xm:f>NOT(ISERROR(SEARCH($J$6,F24)))</xm:f>
            <xm:f>$J$6</xm:f>
            <x14:dxf>
              <fill>
                <patternFill>
                  <bgColor theme="5" tint="0.39994506668294322"/>
                </patternFill>
              </fill>
            </x14:dxf>
          </x14:cfRule>
          <x14:cfRule type="containsText" priority="8" operator="containsText" id="{BBF917A9-9209-4D43-A0C9-22CFFCB8FB00}">
            <xm:f>NOT(ISERROR(SEARCH($J$5,F24)))</xm:f>
            <xm:f>$J$5</xm:f>
            <x14:dxf>
              <fill>
                <patternFill>
                  <bgColor rgb="FFFFC000"/>
                </patternFill>
              </fill>
            </x14:dxf>
          </x14:cfRule>
          <xm:sqref>F24:F25</xm:sqref>
        </x14:conditionalFormatting>
        <x14:conditionalFormatting xmlns:xm="http://schemas.microsoft.com/office/excel/2006/main">
          <x14:cfRule type="containsText" priority="4" operator="containsText" id="{50A2D173-03A3-41A7-8A1E-C53412065AAD}">
            <xm:f>NOT(ISERROR(SEARCH($J$6,F13)))</xm:f>
            <xm:f>$J$6</xm:f>
            <x14:dxf>
              <fill>
                <patternFill>
                  <bgColor theme="5" tint="0.39994506668294322"/>
                </patternFill>
              </fill>
            </x14:dxf>
          </x14:cfRule>
          <x14:cfRule type="containsText" priority="5" operator="containsText" id="{E8873927-282E-4007-B54C-B8955D70C033}">
            <xm:f>NOT(ISERROR(SEARCH($J$5,F13)))</xm:f>
            <xm:f>$J$5</xm:f>
            <x14:dxf>
              <fill>
                <patternFill>
                  <bgColor rgb="FFFFC000"/>
                </patternFill>
              </fill>
            </x14:dxf>
          </x14:cfRule>
          <xm:sqref>F13:F17</xm:sqref>
        </x14:conditionalFormatting>
        <x14:conditionalFormatting xmlns:xm="http://schemas.microsoft.com/office/excel/2006/main">
          <x14:cfRule type="containsText" priority="1" operator="containsText" id="{9762FB04-025D-41D9-BFFA-501DEAB53082}">
            <xm:f>NOT(ISERROR(SEARCH($J$6,F20)))</xm:f>
            <xm:f>$J$6</xm:f>
            <x14:dxf>
              <fill>
                <patternFill>
                  <bgColor theme="5" tint="0.39994506668294322"/>
                </patternFill>
              </fill>
            </x14:dxf>
          </x14:cfRule>
          <x14:cfRule type="containsText" priority="2" operator="containsText" id="{18374F71-E088-4233-A9F4-50054EF68B60}">
            <xm:f>NOT(ISERROR(SEARCH($J$5,F20)))</xm:f>
            <xm:f>$J$5</xm:f>
            <x14:dxf>
              <fill>
                <patternFill>
                  <bgColor rgb="FFFFC000"/>
                </patternFill>
              </fill>
            </x14:dxf>
          </x14:cfRule>
          <xm:sqref>F20:F21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37" workbookViewId="0">
      <selection activeCell="A41" sqref="A41:XFD47"/>
    </sheetView>
  </sheetViews>
  <sheetFormatPr defaultRowHeight="15" x14ac:dyDescent="0.25"/>
  <cols>
    <col min="1" max="1" width="13.85546875" customWidth="1"/>
    <col min="2" max="2" width="32.5703125" customWidth="1"/>
    <col min="3" max="3" width="34.85546875" customWidth="1"/>
    <col min="4" max="4" width="27.28515625" customWidth="1"/>
    <col min="5" max="5" width="45.85546875" customWidth="1"/>
    <col min="6" max="6" width="9.42578125" customWidth="1"/>
    <col min="7" max="7" width="28" customWidth="1"/>
  </cols>
  <sheetData>
    <row r="1" spans="1:12" ht="18.75" thickBot="1" x14ac:dyDescent="0.3">
      <c r="A1" s="1" t="s">
        <v>146</v>
      </c>
      <c r="F1" s="821" t="s">
        <v>1008</v>
      </c>
      <c r="G1" s="821"/>
    </row>
    <row r="2" spans="1:12" ht="6" customHeight="1" thickBot="1" x14ac:dyDescent="0.3"/>
    <row r="3" spans="1:12" ht="17.25" customHeight="1" x14ac:dyDescent="0.25">
      <c r="A3" s="147" t="s">
        <v>509</v>
      </c>
      <c r="B3" s="146"/>
      <c r="C3" s="146"/>
      <c r="D3" s="146"/>
      <c r="E3" s="146"/>
      <c r="F3" s="146"/>
      <c r="G3" s="145"/>
      <c r="J3" s="37" t="s">
        <v>77</v>
      </c>
    </row>
    <row r="4" spans="1:12" ht="26.25" thickBot="1" x14ac:dyDescent="0.3">
      <c r="A4" s="422" t="s">
        <v>1</v>
      </c>
      <c r="B4" s="379" t="s">
        <v>2</v>
      </c>
      <c r="C4" s="423" t="s">
        <v>44</v>
      </c>
      <c r="D4" s="379" t="s">
        <v>106</v>
      </c>
      <c r="E4" s="379" t="s">
        <v>1007</v>
      </c>
      <c r="F4" s="379" t="s">
        <v>63</v>
      </c>
      <c r="G4" s="424" t="s">
        <v>78</v>
      </c>
      <c r="J4" s="36" t="s">
        <v>74</v>
      </c>
      <c r="K4" s="66" t="s">
        <v>79</v>
      </c>
      <c r="L4" s="19"/>
    </row>
    <row r="5" spans="1:12" ht="91.5" customHeight="1" x14ac:dyDescent="0.25">
      <c r="A5" s="758" t="s">
        <v>535</v>
      </c>
      <c r="B5" s="122" t="s">
        <v>536</v>
      </c>
      <c r="C5" s="282" t="s">
        <v>147</v>
      </c>
      <c r="D5" s="282" t="s">
        <v>285</v>
      </c>
      <c r="E5" s="122" t="s">
        <v>878</v>
      </c>
      <c r="F5" s="355" t="s">
        <v>74</v>
      </c>
      <c r="G5" s="52" t="s">
        <v>879</v>
      </c>
      <c r="H5" s="151"/>
      <c r="J5" s="36" t="s">
        <v>75</v>
      </c>
      <c r="K5" s="66" t="s">
        <v>81</v>
      </c>
      <c r="L5" s="20"/>
    </row>
    <row r="6" spans="1:12" ht="41.25" customHeight="1" x14ac:dyDescent="0.25">
      <c r="A6" s="759"/>
      <c r="B6" s="122" t="s">
        <v>537</v>
      </c>
      <c r="C6" s="282" t="s">
        <v>148</v>
      </c>
      <c r="D6" s="78" t="s">
        <v>294</v>
      </c>
      <c r="E6" s="292" t="s">
        <v>293</v>
      </c>
      <c r="F6" s="266" t="s">
        <v>74</v>
      </c>
      <c r="G6" s="52" t="s">
        <v>873</v>
      </c>
      <c r="J6" s="36" t="s">
        <v>76</v>
      </c>
      <c r="K6" s="66" t="s">
        <v>80</v>
      </c>
      <c r="L6" s="20"/>
    </row>
    <row r="7" spans="1:12" ht="39" customHeight="1" x14ac:dyDescent="0.25">
      <c r="A7" s="759"/>
      <c r="B7" s="122" t="s">
        <v>538</v>
      </c>
      <c r="C7" s="282" t="s">
        <v>149</v>
      </c>
      <c r="D7" s="78" t="s">
        <v>286</v>
      </c>
      <c r="E7" s="122" t="s">
        <v>295</v>
      </c>
      <c r="F7" s="266" t="s">
        <v>74</v>
      </c>
      <c r="G7" s="52" t="s">
        <v>874</v>
      </c>
      <c r="L7" s="20"/>
    </row>
    <row r="8" spans="1:12" ht="41.25" customHeight="1" x14ac:dyDescent="0.25">
      <c r="A8" s="153"/>
      <c r="B8" s="191"/>
      <c r="C8" s="282" t="s">
        <v>150</v>
      </c>
      <c r="D8" s="78" t="s">
        <v>288</v>
      </c>
      <c r="E8" s="122" t="s">
        <v>296</v>
      </c>
      <c r="F8" s="266" t="s">
        <v>74</v>
      </c>
      <c r="G8" s="52" t="s">
        <v>919</v>
      </c>
      <c r="L8" s="20"/>
    </row>
    <row r="9" spans="1:12" ht="29.25" customHeight="1" x14ac:dyDescent="0.25">
      <c r="A9" s="153"/>
      <c r="B9" s="191"/>
      <c r="C9" s="282" t="s">
        <v>151</v>
      </c>
      <c r="D9" s="78" t="s">
        <v>287</v>
      </c>
      <c r="E9" s="122" t="s">
        <v>297</v>
      </c>
      <c r="F9" s="266" t="s">
        <v>74</v>
      </c>
      <c r="G9" s="52" t="s">
        <v>875</v>
      </c>
      <c r="L9" s="20"/>
    </row>
    <row r="10" spans="1:12" ht="30" customHeight="1" x14ac:dyDescent="0.25">
      <c r="A10" s="153"/>
      <c r="B10" s="122"/>
      <c r="C10" s="282" t="s">
        <v>152</v>
      </c>
      <c r="D10" s="78" t="s">
        <v>479</v>
      </c>
      <c r="E10" s="122" t="s">
        <v>876</v>
      </c>
      <c r="F10" s="266" t="s">
        <v>74</v>
      </c>
      <c r="G10" s="52" t="s">
        <v>920</v>
      </c>
      <c r="L10" s="20"/>
    </row>
    <row r="11" spans="1:12" ht="31.5" customHeight="1" x14ac:dyDescent="0.25">
      <c r="A11" s="153"/>
      <c r="B11" s="122"/>
      <c r="C11" s="282" t="s">
        <v>153</v>
      </c>
      <c r="D11" s="78" t="s">
        <v>289</v>
      </c>
      <c r="E11" s="122" t="s">
        <v>298</v>
      </c>
      <c r="F11" s="266" t="s">
        <v>74</v>
      </c>
      <c r="G11" s="52" t="s">
        <v>875</v>
      </c>
      <c r="L11" s="20"/>
    </row>
    <row r="12" spans="1:12" ht="38.25" customHeight="1" x14ac:dyDescent="0.25">
      <c r="A12" s="153"/>
      <c r="B12" s="191"/>
      <c r="C12" s="282" t="s">
        <v>352</v>
      </c>
      <c r="D12" s="78" t="s">
        <v>290</v>
      </c>
      <c r="E12" s="122" t="s">
        <v>299</v>
      </c>
      <c r="F12" s="266" t="s">
        <v>74</v>
      </c>
      <c r="G12" s="52" t="s">
        <v>875</v>
      </c>
      <c r="L12" s="20"/>
    </row>
    <row r="13" spans="1:12" ht="46.5" customHeight="1" thickBot="1" x14ac:dyDescent="0.3">
      <c r="A13" s="153"/>
      <c r="B13" s="191"/>
      <c r="C13" s="394" t="s">
        <v>154</v>
      </c>
      <c r="D13" s="395" t="s">
        <v>291</v>
      </c>
      <c r="E13" s="578" t="s">
        <v>877</v>
      </c>
      <c r="F13" s="579" t="s">
        <v>74</v>
      </c>
      <c r="G13" s="52" t="s">
        <v>875</v>
      </c>
      <c r="L13" s="20"/>
    </row>
    <row r="14" spans="1:12" ht="18" customHeight="1" x14ac:dyDescent="0.25">
      <c r="A14" s="134" t="s">
        <v>510</v>
      </c>
      <c r="B14" s="133"/>
      <c r="C14" s="133"/>
      <c r="D14" s="133"/>
      <c r="E14" s="133"/>
      <c r="F14" s="133"/>
      <c r="G14" s="132"/>
    </row>
    <row r="15" spans="1:12" ht="28.5" customHeight="1" thickBot="1" x14ac:dyDescent="0.3">
      <c r="A15" s="418" t="s">
        <v>1</v>
      </c>
      <c r="B15" s="419" t="s">
        <v>2</v>
      </c>
      <c r="C15" s="420" t="s">
        <v>47</v>
      </c>
      <c r="D15" s="419" t="s">
        <v>93</v>
      </c>
      <c r="E15" s="419" t="s">
        <v>1007</v>
      </c>
      <c r="F15" s="419" t="s">
        <v>63</v>
      </c>
      <c r="G15" s="421" t="s">
        <v>78</v>
      </c>
    </row>
    <row r="16" spans="1:12" ht="46.5" customHeight="1" x14ac:dyDescent="0.25">
      <c r="A16" s="822" t="s">
        <v>533</v>
      </c>
      <c r="B16" s="766" t="s">
        <v>534</v>
      </c>
      <c r="C16" s="766" t="s">
        <v>353</v>
      </c>
      <c r="D16" s="282" t="s">
        <v>445</v>
      </c>
      <c r="E16" s="47" t="s">
        <v>219</v>
      </c>
      <c r="F16" s="22" t="s">
        <v>74</v>
      </c>
      <c r="G16" s="668" t="s">
        <v>691</v>
      </c>
    </row>
    <row r="17" spans="1:8" ht="48" customHeight="1" thickBot="1" x14ac:dyDescent="0.3">
      <c r="A17" s="823"/>
      <c r="B17" s="750"/>
      <c r="C17" s="750"/>
      <c r="D17" s="282" t="s">
        <v>446</v>
      </c>
      <c r="E17" s="47" t="s">
        <v>89</v>
      </c>
      <c r="F17" s="50" t="s">
        <v>77</v>
      </c>
      <c r="G17" s="52"/>
    </row>
    <row r="18" spans="1:8" ht="15.75" x14ac:dyDescent="0.25">
      <c r="A18" s="412" t="s">
        <v>511</v>
      </c>
      <c r="B18" s="413"/>
      <c r="C18" s="413"/>
      <c r="D18" s="413"/>
      <c r="E18" s="413"/>
      <c r="F18" s="413"/>
      <c r="G18" s="414"/>
    </row>
    <row r="19" spans="1:8" ht="26.25" thickBot="1" x14ac:dyDescent="0.3">
      <c r="A19" s="415" t="s">
        <v>1</v>
      </c>
      <c r="B19" s="381" t="s">
        <v>2</v>
      </c>
      <c r="C19" s="416" t="s">
        <v>44</v>
      </c>
      <c r="D19" s="381" t="s">
        <v>93</v>
      </c>
      <c r="E19" s="381" t="s">
        <v>1007</v>
      </c>
      <c r="F19" s="381" t="s">
        <v>63</v>
      </c>
      <c r="G19" s="417" t="s">
        <v>78</v>
      </c>
    </row>
    <row r="20" spans="1:8" ht="38.25" x14ac:dyDescent="0.25">
      <c r="A20" s="154" t="s">
        <v>523</v>
      </c>
      <c r="B20" s="122" t="s">
        <v>525</v>
      </c>
      <c r="C20" s="282" t="s">
        <v>156</v>
      </c>
      <c r="D20" s="289" t="s">
        <v>279</v>
      </c>
      <c r="E20" s="584" t="s">
        <v>272</v>
      </c>
      <c r="F20" s="355" t="s">
        <v>74</v>
      </c>
      <c r="G20" s="690" t="s">
        <v>939</v>
      </c>
    </row>
    <row r="21" spans="1:8" ht="51" x14ac:dyDescent="0.25">
      <c r="A21" s="157"/>
      <c r="B21" s="122" t="s">
        <v>526</v>
      </c>
      <c r="C21" s="282" t="s">
        <v>157</v>
      </c>
      <c r="D21" s="290" t="s">
        <v>277</v>
      </c>
      <c r="E21" s="556" t="s">
        <v>273</v>
      </c>
      <c r="F21" s="266" t="s">
        <v>74</v>
      </c>
      <c r="G21" s="690" t="s">
        <v>940</v>
      </c>
    </row>
    <row r="22" spans="1:8" ht="51" x14ac:dyDescent="0.25">
      <c r="A22" s="157"/>
      <c r="B22" s="122" t="s">
        <v>527</v>
      </c>
      <c r="C22" s="282" t="s">
        <v>159</v>
      </c>
      <c r="D22" s="290" t="s">
        <v>280</v>
      </c>
      <c r="E22" s="556" t="s">
        <v>281</v>
      </c>
      <c r="F22" s="266" t="s">
        <v>74</v>
      </c>
      <c r="G22" s="690" t="s">
        <v>941</v>
      </c>
    </row>
    <row r="23" spans="1:8" ht="51" x14ac:dyDescent="0.25">
      <c r="A23" s="157"/>
      <c r="B23" s="8" t="s">
        <v>528</v>
      </c>
      <c r="C23" s="282" t="s">
        <v>160</v>
      </c>
      <c r="D23" s="290" t="s">
        <v>278</v>
      </c>
      <c r="E23" s="556" t="s">
        <v>274</v>
      </c>
      <c r="F23" s="266" t="s">
        <v>74</v>
      </c>
      <c r="G23" s="690" t="s">
        <v>942</v>
      </c>
    </row>
    <row r="24" spans="1:8" ht="76.5" x14ac:dyDescent="0.25">
      <c r="A24" s="161"/>
      <c r="B24" s="9"/>
      <c r="C24" s="9" t="s">
        <v>354</v>
      </c>
      <c r="D24" s="291" t="s">
        <v>276</v>
      </c>
      <c r="E24" s="585" t="s">
        <v>275</v>
      </c>
      <c r="F24" s="266" t="s">
        <v>74</v>
      </c>
      <c r="G24" s="691" t="s">
        <v>943</v>
      </c>
    </row>
    <row r="25" spans="1:8" ht="89.25" x14ac:dyDescent="0.25">
      <c r="A25" s="194" t="s">
        <v>524</v>
      </c>
      <c r="B25" s="280" t="s">
        <v>529</v>
      </c>
      <c r="C25" s="280" t="s">
        <v>54</v>
      </c>
      <c r="D25" s="39" t="s">
        <v>68</v>
      </c>
      <c r="E25" s="48" t="s">
        <v>256</v>
      </c>
      <c r="F25" s="266" t="s">
        <v>74</v>
      </c>
      <c r="G25" s="694" t="s">
        <v>952</v>
      </c>
      <c r="H25" s="4"/>
    </row>
    <row r="26" spans="1:8" ht="25.5" x14ac:dyDescent="0.25">
      <c r="A26" s="110"/>
      <c r="B26" s="282" t="s">
        <v>530</v>
      </c>
      <c r="C26" s="282" t="s">
        <v>55</v>
      </c>
      <c r="D26" s="39" t="s">
        <v>67</v>
      </c>
      <c r="E26" s="48" t="s">
        <v>261</v>
      </c>
      <c r="F26" s="266" t="s">
        <v>74</v>
      </c>
      <c r="G26" s="262"/>
    </row>
    <row r="27" spans="1:8" ht="38.25" x14ac:dyDescent="0.25">
      <c r="A27" s="110"/>
      <c r="B27" s="282" t="s">
        <v>531</v>
      </c>
      <c r="C27" s="282" t="s">
        <v>56</v>
      </c>
      <c r="D27" s="39" t="s">
        <v>69</v>
      </c>
      <c r="E27" s="48" t="s">
        <v>87</v>
      </c>
      <c r="F27" s="266" t="s">
        <v>74</v>
      </c>
      <c r="G27" s="656" t="s">
        <v>953</v>
      </c>
    </row>
    <row r="28" spans="1:8" ht="38.25" x14ac:dyDescent="0.25">
      <c r="A28" s="110"/>
      <c r="B28" s="282" t="s">
        <v>532</v>
      </c>
      <c r="C28" s="282" t="s">
        <v>57</v>
      </c>
      <c r="D28" s="39" t="s">
        <v>83</v>
      </c>
      <c r="E28" s="48" t="s">
        <v>86</v>
      </c>
      <c r="F28" s="266" t="s">
        <v>74</v>
      </c>
      <c r="G28" s="656" t="s">
        <v>954</v>
      </c>
    </row>
    <row r="29" spans="1:8" ht="39" thickBot="1" x14ac:dyDescent="0.3">
      <c r="A29" s="110"/>
      <c r="B29" s="191"/>
      <c r="C29" s="8" t="s">
        <v>104</v>
      </c>
      <c r="D29" s="272" t="s">
        <v>262</v>
      </c>
      <c r="E29" s="281" t="s">
        <v>248</v>
      </c>
      <c r="F29" s="266" t="s">
        <v>74</v>
      </c>
      <c r="G29" s="656">
        <v>0</v>
      </c>
    </row>
    <row r="30" spans="1:8" ht="16.5" thickBot="1" x14ac:dyDescent="0.3">
      <c r="A30" s="207" t="s">
        <v>512</v>
      </c>
      <c r="B30" s="116"/>
      <c r="C30" s="116"/>
      <c r="D30" s="116"/>
      <c r="E30" s="116"/>
      <c r="F30" s="116"/>
      <c r="G30" s="115"/>
    </row>
    <row r="31" spans="1:8" ht="26.25" thickBot="1" x14ac:dyDescent="0.3">
      <c r="A31" s="114" t="s">
        <v>1</v>
      </c>
      <c r="B31" s="112" t="s">
        <v>2</v>
      </c>
      <c r="C31" s="111" t="s">
        <v>44</v>
      </c>
      <c r="D31" s="112" t="s">
        <v>93</v>
      </c>
      <c r="E31" s="113" t="s">
        <v>1007</v>
      </c>
      <c r="F31" s="113" t="s">
        <v>63</v>
      </c>
      <c r="G31" s="482" t="s">
        <v>78</v>
      </c>
    </row>
    <row r="32" spans="1:8" ht="25.5" x14ac:dyDescent="0.25">
      <c r="A32" s="758" t="s">
        <v>518</v>
      </c>
      <c r="B32" s="766" t="s">
        <v>520</v>
      </c>
      <c r="C32" s="347" t="s">
        <v>17</v>
      </c>
      <c r="D32" s="282" t="s">
        <v>411</v>
      </c>
      <c r="E32" s="12" t="s">
        <v>808</v>
      </c>
      <c r="F32" s="355" t="s">
        <v>74</v>
      </c>
      <c r="G32" s="52"/>
      <c r="H32" s="4"/>
    </row>
    <row r="33" spans="1:8" ht="25.5" x14ac:dyDescent="0.25">
      <c r="A33" s="759"/>
      <c r="B33" s="749"/>
      <c r="C33" s="87" t="s">
        <v>165</v>
      </c>
      <c r="D33" s="282" t="s">
        <v>66</v>
      </c>
      <c r="E33" s="8" t="s">
        <v>757</v>
      </c>
      <c r="F33" s="572" t="s">
        <v>74</v>
      </c>
      <c r="G33" s="658"/>
      <c r="H33" s="4"/>
    </row>
    <row r="34" spans="1:8" ht="51" x14ac:dyDescent="0.25">
      <c r="A34" s="765" t="s">
        <v>519</v>
      </c>
      <c r="B34" s="393" t="s">
        <v>521</v>
      </c>
      <c r="C34" s="824" t="s">
        <v>166</v>
      </c>
      <c r="D34" s="824" t="s">
        <v>473</v>
      </c>
      <c r="E34" s="405" t="s">
        <v>758</v>
      </c>
      <c r="F34" s="425" t="s">
        <v>74</v>
      </c>
      <c r="G34" s="695"/>
      <c r="H34" s="4"/>
    </row>
    <row r="35" spans="1:8" ht="64.5" thickBot="1" x14ac:dyDescent="0.3">
      <c r="A35" s="759"/>
      <c r="B35" s="396" t="s">
        <v>522</v>
      </c>
      <c r="C35" s="808"/>
      <c r="D35" s="808"/>
      <c r="E35" s="122"/>
      <c r="F35" s="356"/>
      <c r="G35" s="648"/>
      <c r="H35" s="4"/>
    </row>
    <row r="36" spans="1:8" ht="15.75" x14ac:dyDescent="0.25">
      <c r="A36" s="406" t="s">
        <v>513</v>
      </c>
      <c r="B36" s="407"/>
      <c r="C36" s="407"/>
      <c r="D36" s="407"/>
      <c r="E36" s="407"/>
      <c r="F36" s="217"/>
      <c r="G36" s="408"/>
    </row>
    <row r="37" spans="1:8" ht="26.25" thickBot="1" x14ac:dyDescent="0.3">
      <c r="A37" s="409" t="s">
        <v>1</v>
      </c>
      <c r="B37" s="359" t="s">
        <v>2</v>
      </c>
      <c r="C37" s="410" t="s">
        <v>44</v>
      </c>
      <c r="D37" s="359" t="s">
        <v>93</v>
      </c>
      <c r="E37" s="359" t="s">
        <v>1007</v>
      </c>
      <c r="F37" s="359" t="s">
        <v>63</v>
      </c>
      <c r="G37" s="411" t="s">
        <v>78</v>
      </c>
    </row>
    <row r="38" spans="1:8" ht="40.5" customHeight="1" x14ac:dyDescent="0.25">
      <c r="A38" s="759" t="s">
        <v>514</v>
      </c>
      <c r="B38" s="749" t="s">
        <v>515</v>
      </c>
      <c r="C38" s="7" t="s">
        <v>516</v>
      </c>
      <c r="D38" s="39" t="s">
        <v>242</v>
      </c>
      <c r="E38" s="48" t="s">
        <v>677</v>
      </c>
      <c r="F38" s="355" t="s">
        <v>74</v>
      </c>
      <c r="G38" s="696"/>
    </row>
    <row r="39" spans="1:8" ht="42" customHeight="1" thickBot="1" x14ac:dyDescent="0.3">
      <c r="A39" s="783"/>
      <c r="B39" s="750"/>
      <c r="C39" s="168" t="s">
        <v>517</v>
      </c>
      <c r="D39" s="40" t="s">
        <v>243</v>
      </c>
      <c r="E39" s="49" t="s">
        <v>676</v>
      </c>
      <c r="F39" s="356" t="s">
        <v>74</v>
      </c>
      <c r="G39" s="697"/>
    </row>
    <row r="40" spans="1:8" x14ac:dyDescent="0.25">
      <c r="B40" s="100"/>
    </row>
    <row r="41" spans="1:8" ht="15.75" hidden="1" thickBot="1" x14ac:dyDescent="0.3">
      <c r="B41" s="760" t="s">
        <v>24</v>
      </c>
      <c r="C41" s="99" t="s">
        <v>43</v>
      </c>
      <c r="D41" s="177" t="e">
        <f>#REF!</f>
        <v>#REF!</v>
      </c>
      <c r="E41" s="252"/>
      <c r="F41" s="252"/>
      <c r="G41" s="252"/>
    </row>
    <row r="42" spans="1:8" ht="15.75" hidden="1" thickBot="1" x14ac:dyDescent="0.3">
      <c r="B42" s="761"/>
      <c r="C42" s="97" t="s">
        <v>107</v>
      </c>
      <c r="D42" s="178" t="e">
        <f>#REF!</f>
        <v>#REF!</v>
      </c>
      <c r="E42" s="251"/>
      <c r="F42" s="251"/>
      <c r="G42" s="251"/>
    </row>
    <row r="43" spans="1:8" ht="15.75" hidden="1" thickBot="1" x14ac:dyDescent="0.3">
      <c r="B43" s="761"/>
      <c r="C43" s="97" t="s">
        <v>142</v>
      </c>
      <c r="D43" s="177" t="e">
        <f>#REF!+#REF!</f>
        <v>#REF!</v>
      </c>
      <c r="E43" s="252"/>
      <c r="F43" s="252"/>
      <c r="G43" s="252"/>
    </row>
    <row r="44" spans="1:8" ht="15.75" hidden="1" thickBot="1" x14ac:dyDescent="0.3">
      <c r="B44" s="761"/>
      <c r="C44" s="179" t="s">
        <v>103</v>
      </c>
      <c r="D44" s="180" t="e">
        <f>D45+D46</f>
        <v>#REF!</v>
      </c>
      <c r="E44" s="353"/>
      <c r="F44" s="353"/>
      <c r="G44" s="353"/>
    </row>
    <row r="45" spans="1:8" hidden="1" x14ac:dyDescent="0.25">
      <c r="B45" s="762"/>
      <c r="C45" s="181" t="s">
        <v>143</v>
      </c>
      <c r="D45" s="182" t="e">
        <f>#REF!+#REF!</f>
        <v>#REF!</v>
      </c>
      <c r="E45" s="254"/>
      <c r="F45" s="254"/>
      <c r="G45" s="254"/>
    </row>
    <row r="46" spans="1:8" ht="15.75" hidden="1" thickBot="1" x14ac:dyDescent="0.3">
      <c r="B46" s="762"/>
      <c r="C46" s="183" t="s">
        <v>144</v>
      </c>
      <c r="D46" s="184" t="e">
        <f>#REF!</f>
        <v>#REF!</v>
      </c>
      <c r="E46" s="254"/>
      <c r="F46" s="254"/>
      <c r="G46" s="254"/>
    </row>
    <row r="47" spans="1:8" ht="15.75" hidden="1" thickBot="1" x14ac:dyDescent="0.3">
      <c r="B47" s="763"/>
      <c r="C47" s="185" t="s">
        <v>98</v>
      </c>
      <c r="D47" s="186" t="e">
        <f>SUM(D41:D44)</f>
        <v>#REF!</v>
      </c>
      <c r="E47" s="255"/>
      <c r="F47" s="255"/>
      <c r="G47" s="255"/>
    </row>
    <row r="49" spans="3:7" x14ac:dyDescent="0.25">
      <c r="C49" s="66"/>
      <c r="D49" s="200" t="s">
        <v>145</v>
      </c>
      <c r="E49" s="200"/>
      <c r="F49" s="200"/>
      <c r="G49" s="200"/>
    </row>
    <row r="52" spans="3:7" x14ac:dyDescent="0.25">
      <c r="D52" s="287"/>
      <c r="E52" s="287"/>
      <c r="F52" s="287"/>
      <c r="G52" s="287"/>
    </row>
  </sheetData>
  <mergeCells count="13">
    <mergeCell ref="B41:B47"/>
    <mergeCell ref="F1:G1"/>
    <mergeCell ref="A5:A7"/>
    <mergeCell ref="A32:A33"/>
    <mergeCell ref="B32:B33"/>
    <mergeCell ref="A38:A39"/>
    <mergeCell ref="B38:B39"/>
    <mergeCell ref="A16:A17"/>
    <mergeCell ref="B16:B17"/>
    <mergeCell ref="A34:A35"/>
    <mergeCell ref="C16:C17"/>
    <mergeCell ref="C34:C35"/>
    <mergeCell ref="D34:D35"/>
  </mergeCells>
  <conditionalFormatting sqref="L4">
    <cfRule type="colorScale" priority="28">
      <colorScale>
        <cfvo type="min"/>
        <cfvo type="max"/>
        <color rgb="FFFF0000"/>
        <color rgb="FFFFEF9C"/>
      </colorScale>
    </cfRule>
    <cfRule type="colorScale" priority="29">
      <colorScale>
        <cfvo type="min"/>
        <cfvo type="percentile" val="50"/>
        <cfvo type="max"/>
        <color rgb="FFF8696B"/>
        <color rgb="FFFFEB84"/>
        <color rgb="FF63BE7B"/>
      </colorScale>
    </cfRule>
  </conditionalFormatting>
  <conditionalFormatting sqref="F35">
    <cfRule type="containsText" dxfId="308" priority="24" operator="containsText" text="On track">
      <formula>NOT(ISERROR(SEARCH("On track",F35)))</formula>
    </cfRule>
  </conditionalFormatting>
  <conditionalFormatting sqref="F16:F17">
    <cfRule type="containsText" dxfId="307" priority="18" operator="containsText" text="On track">
      <formula>NOT(ISERROR(SEARCH("On track",F16)))</formula>
    </cfRule>
  </conditionalFormatting>
  <conditionalFormatting sqref="F38:F39">
    <cfRule type="containsText" dxfId="306" priority="12" operator="containsText" text="On track">
      <formula>NOT(ISERROR(SEARCH("On track",F38)))</formula>
    </cfRule>
  </conditionalFormatting>
  <conditionalFormatting sqref="F20:F29">
    <cfRule type="containsText" dxfId="305" priority="9" operator="containsText" text="On track">
      <formula>NOT(ISERROR(SEARCH("On track",F20)))</formula>
    </cfRule>
  </conditionalFormatting>
  <conditionalFormatting sqref="F32:F34">
    <cfRule type="containsText" dxfId="304" priority="6" operator="containsText" text="On track">
      <formula>NOT(ISERROR(SEARCH("On track",F32)))</formula>
    </cfRule>
  </conditionalFormatting>
  <conditionalFormatting sqref="F5:F13">
    <cfRule type="containsText" dxfId="303" priority="3" operator="containsText" text="On track">
      <formula>NOT(ISERROR(SEARCH("On track",F5)))</formula>
    </cfRule>
  </conditionalFormatting>
  <dataValidations count="1">
    <dataValidation type="list" allowBlank="1" showInputMessage="1" showErrorMessage="1" sqref="F32:F35 F5:F13 F16:F17 F38:F39 F20:F29">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2" operator="containsText" id="{77E563AF-E897-4080-A416-65CF8DE704E6}">
            <xm:f>NOT(ISERROR(SEARCH($J$6,F35)))</xm:f>
            <xm:f>$J$6</xm:f>
            <x14:dxf>
              <fill>
                <patternFill>
                  <bgColor theme="5" tint="0.39994506668294322"/>
                </patternFill>
              </fill>
            </x14:dxf>
          </x14:cfRule>
          <x14:cfRule type="containsText" priority="23" operator="containsText" id="{9BD893FD-B771-4BB1-AC49-ADA684F39A6A}">
            <xm:f>NOT(ISERROR(SEARCH($J$5,F35)))</xm:f>
            <xm:f>$J$5</xm:f>
            <x14:dxf>
              <fill>
                <patternFill>
                  <bgColor rgb="FFFFC000"/>
                </patternFill>
              </fill>
            </x14:dxf>
          </x14:cfRule>
          <xm:sqref>F35</xm:sqref>
        </x14:conditionalFormatting>
        <x14:conditionalFormatting xmlns:xm="http://schemas.microsoft.com/office/excel/2006/main">
          <x14:cfRule type="containsText" priority="16" operator="containsText" id="{E475A171-4358-4016-B2F3-3BACD96BFFCA}">
            <xm:f>NOT(ISERROR(SEARCH($J$6,F16)))</xm:f>
            <xm:f>$J$6</xm:f>
            <x14:dxf>
              <fill>
                <patternFill>
                  <bgColor theme="5" tint="0.39994506668294322"/>
                </patternFill>
              </fill>
            </x14:dxf>
          </x14:cfRule>
          <x14:cfRule type="containsText" priority="17" operator="containsText" id="{DB817C27-FF2D-4CF4-923A-9C88119D5E0B}">
            <xm:f>NOT(ISERROR(SEARCH($J$5,F16)))</xm:f>
            <xm:f>$J$5</xm:f>
            <x14:dxf>
              <fill>
                <patternFill>
                  <bgColor rgb="FFFFC000"/>
                </patternFill>
              </fill>
            </x14:dxf>
          </x14:cfRule>
          <xm:sqref>F16:F17</xm:sqref>
        </x14:conditionalFormatting>
        <x14:conditionalFormatting xmlns:xm="http://schemas.microsoft.com/office/excel/2006/main">
          <x14:cfRule type="containsText" priority="10" operator="containsText" id="{870C7D66-BB7F-4399-92A4-EAD01AF00578}">
            <xm:f>NOT(ISERROR(SEARCH($J$6,F38)))</xm:f>
            <xm:f>$J$6</xm:f>
            <x14:dxf>
              <fill>
                <patternFill>
                  <bgColor theme="5" tint="0.39994506668294322"/>
                </patternFill>
              </fill>
            </x14:dxf>
          </x14:cfRule>
          <x14:cfRule type="containsText" priority="11" operator="containsText" id="{132AD079-C456-4DFF-B301-C2E6837EB11D}">
            <xm:f>NOT(ISERROR(SEARCH($J$5,F38)))</xm:f>
            <xm:f>$J$5</xm:f>
            <x14:dxf>
              <fill>
                <patternFill>
                  <bgColor rgb="FFFFC000"/>
                </patternFill>
              </fill>
            </x14:dxf>
          </x14:cfRule>
          <xm:sqref>F38:F39</xm:sqref>
        </x14:conditionalFormatting>
        <x14:conditionalFormatting xmlns:xm="http://schemas.microsoft.com/office/excel/2006/main">
          <x14:cfRule type="containsText" priority="7" operator="containsText" id="{979E16B1-B529-4367-89C3-CECE53C673D4}">
            <xm:f>NOT(ISERROR(SEARCH($J$6,F20)))</xm:f>
            <xm:f>$J$6</xm:f>
            <x14:dxf>
              <fill>
                <patternFill>
                  <bgColor theme="5" tint="0.39994506668294322"/>
                </patternFill>
              </fill>
            </x14:dxf>
          </x14:cfRule>
          <x14:cfRule type="containsText" priority="8" operator="containsText" id="{6B05A029-CAA7-46B5-9573-AFCFAE0C3E65}">
            <xm:f>NOT(ISERROR(SEARCH($J$5,F20)))</xm:f>
            <xm:f>$J$5</xm:f>
            <x14:dxf>
              <fill>
                <patternFill>
                  <bgColor rgb="FFFFC000"/>
                </patternFill>
              </fill>
            </x14:dxf>
          </x14:cfRule>
          <xm:sqref>F20:F29</xm:sqref>
        </x14:conditionalFormatting>
        <x14:conditionalFormatting xmlns:xm="http://schemas.microsoft.com/office/excel/2006/main">
          <x14:cfRule type="containsText" priority="4" operator="containsText" id="{871E5D79-8E97-4866-AAA8-AB6B01FBD937}">
            <xm:f>NOT(ISERROR(SEARCH($J$6,F32)))</xm:f>
            <xm:f>$J$6</xm:f>
            <x14:dxf>
              <fill>
                <patternFill>
                  <bgColor theme="5" tint="0.39994506668294322"/>
                </patternFill>
              </fill>
            </x14:dxf>
          </x14:cfRule>
          <x14:cfRule type="containsText" priority="5" operator="containsText" id="{1FE44C56-26A1-4305-8F4D-A7271C97F1AD}">
            <xm:f>NOT(ISERROR(SEARCH($J$5,F32)))</xm:f>
            <xm:f>$J$5</xm:f>
            <x14:dxf>
              <fill>
                <patternFill>
                  <bgColor rgb="FFFFC000"/>
                </patternFill>
              </fill>
            </x14:dxf>
          </x14:cfRule>
          <xm:sqref>F32:F34</xm:sqref>
        </x14:conditionalFormatting>
        <x14:conditionalFormatting xmlns:xm="http://schemas.microsoft.com/office/excel/2006/main">
          <x14:cfRule type="containsText" priority="1" operator="containsText" id="{90636CCE-1E80-4593-AE36-0448018C26F8}">
            <xm:f>NOT(ISERROR(SEARCH($J$6,F5)))</xm:f>
            <xm:f>$J$6</xm:f>
            <x14:dxf>
              <fill>
                <patternFill>
                  <bgColor theme="5" tint="0.39994506668294322"/>
                </patternFill>
              </fill>
            </x14:dxf>
          </x14:cfRule>
          <x14:cfRule type="containsText" priority="2" operator="containsText" id="{1FD9DF11-13E0-4A6F-B0D7-F9D3526239B5}">
            <xm:f>NOT(ISERROR(SEARCH($J$5,F5)))</xm:f>
            <xm:f>$J$5</xm:f>
            <x14:dxf>
              <fill>
                <patternFill>
                  <bgColor rgb="FFFFC000"/>
                </patternFill>
              </fill>
            </x14:dxf>
          </x14:cfRule>
          <xm:sqref>F5:F13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topLeftCell="A49" zoomScale="90" zoomScaleNormal="90" workbookViewId="0">
      <selection activeCell="A55" sqref="A55:XFD61"/>
    </sheetView>
  </sheetViews>
  <sheetFormatPr defaultRowHeight="15" x14ac:dyDescent="0.25"/>
  <cols>
    <col min="1" max="1" width="13.28515625" customWidth="1"/>
    <col min="2" max="2" width="59.42578125" customWidth="1"/>
    <col min="3" max="3" width="57.7109375" customWidth="1"/>
    <col min="4" max="4" width="24.28515625" customWidth="1"/>
    <col min="5" max="5" width="8.140625" hidden="1" customWidth="1"/>
    <col min="6" max="6" width="51.28515625" customWidth="1"/>
    <col min="7" max="7" width="8.140625" customWidth="1"/>
    <col min="8" max="8" width="33.28515625" customWidth="1"/>
  </cols>
  <sheetData>
    <row r="1" spans="1:13" ht="18" x14ac:dyDescent="0.25">
      <c r="A1" s="1" t="s">
        <v>110</v>
      </c>
      <c r="H1" s="716" t="s">
        <v>1008</v>
      </c>
    </row>
    <row r="2" spans="1:13" ht="6.75" customHeight="1" thickBot="1" x14ac:dyDescent="0.3"/>
    <row r="3" spans="1:13" ht="17.25" customHeight="1" x14ac:dyDescent="0.25">
      <c r="A3" s="31" t="s">
        <v>509</v>
      </c>
      <c r="B3" s="32"/>
      <c r="C3" s="32"/>
      <c r="D3" s="32"/>
      <c r="E3" s="32"/>
      <c r="F3" s="32"/>
      <c r="G3" s="32"/>
      <c r="H3" s="33"/>
      <c r="J3" s="37" t="s">
        <v>77</v>
      </c>
    </row>
    <row r="4" spans="1:13" ht="26.25" thickBot="1" x14ac:dyDescent="0.3">
      <c r="A4" s="422" t="s">
        <v>1</v>
      </c>
      <c r="B4" s="379" t="s">
        <v>2</v>
      </c>
      <c r="C4" s="423" t="s">
        <v>44</v>
      </c>
      <c r="D4" s="379" t="s">
        <v>106</v>
      </c>
      <c r="E4" s="379" t="s">
        <v>63</v>
      </c>
      <c r="F4" s="379" t="s">
        <v>1007</v>
      </c>
      <c r="G4" s="379" t="s">
        <v>63</v>
      </c>
      <c r="H4" s="424" t="s">
        <v>78</v>
      </c>
      <c r="J4" s="36" t="s">
        <v>74</v>
      </c>
      <c r="K4" s="66" t="s">
        <v>79</v>
      </c>
      <c r="M4" s="19"/>
    </row>
    <row r="5" spans="1:13" ht="39.75" customHeight="1" x14ac:dyDescent="0.25">
      <c r="A5" s="764" t="s">
        <v>602</v>
      </c>
      <c r="B5" s="148" t="s">
        <v>603</v>
      </c>
      <c r="C5" s="21" t="s">
        <v>111</v>
      </c>
      <c r="D5" s="433" t="s">
        <v>301</v>
      </c>
      <c r="E5" s="149"/>
      <c r="F5" s="122" t="s">
        <v>699</v>
      </c>
      <c r="G5" s="460" t="s">
        <v>74</v>
      </c>
      <c r="H5" s="661" t="s">
        <v>926</v>
      </c>
      <c r="I5" s="151"/>
      <c r="J5" s="36" t="s">
        <v>75</v>
      </c>
      <c r="K5" s="66" t="s">
        <v>81</v>
      </c>
      <c r="M5" s="20"/>
    </row>
    <row r="6" spans="1:13" ht="42.75" customHeight="1" x14ac:dyDescent="0.25">
      <c r="A6" s="764"/>
      <c r="B6" s="152" t="s">
        <v>604</v>
      </c>
      <c r="C6" s="21" t="s">
        <v>112</v>
      </c>
      <c r="D6" s="78" t="s">
        <v>302</v>
      </c>
      <c r="E6" s="149"/>
      <c r="F6" s="122" t="s">
        <v>710</v>
      </c>
      <c r="G6" s="460" t="s">
        <v>74</v>
      </c>
      <c r="H6" s="661" t="s">
        <v>926</v>
      </c>
      <c r="J6" s="36" t="s">
        <v>76</v>
      </c>
      <c r="K6" s="66" t="s">
        <v>80</v>
      </c>
      <c r="M6" s="20"/>
    </row>
    <row r="7" spans="1:13" ht="58.5" customHeight="1" x14ac:dyDescent="0.25">
      <c r="A7" s="764"/>
      <c r="B7" s="152" t="s">
        <v>605</v>
      </c>
      <c r="C7" s="21" t="s">
        <v>113</v>
      </c>
      <c r="D7" s="78" t="s">
        <v>303</v>
      </c>
      <c r="E7" s="149"/>
      <c r="F7" s="122" t="s">
        <v>701</v>
      </c>
      <c r="G7" s="460" t="s">
        <v>74</v>
      </c>
      <c r="H7" s="661" t="s">
        <v>926</v>
      </c>
      <c r="M7" s="20"/>
    </row>
    <row r="8" spans="1:13" ht="30" customHeight="1" x14ac:dyDescent="0.25">
      <c r="A8" s="153"/>
      <c r="B8" s="148" t="s">
        <v>606</v>
      </c>
      <c r="C8" s="21" t="s">
        <v>114</v>
      </c>
      <c r="D8" s="78" t="s">
        <v>305</v>
      </c>
      <c r="E8" s="149"/>
      <c r="F8" s="122" t="s">
        <v>702</v>
      </c>
      <c r="G8" s="460" t="s">
        <v>74</v>
      </c>
      <c r="H8" s="661" t="s">
        <v>926</v>
      </c>
      <c r="M8" s="20"/>
    </row>
    <row r="9" spans="1:13" ht="29.25" customHeight="1" x14ac:dyDescent="0.25">
      <c r="A9" s="153"/>
      <c r="B9" s="152" t="s">
        <v>607</v>
      </c>
      <c r="C9" s="759" t="s">
        <v>115</v>
      </c>
      <c r="D9" s="78" t="s">
        <v>304</v>
      </c>
      <c r="E9" s="149"/>
      <c r="F9" s="122" t="s">
        <v>703</v>
      </c>
      <c r="G9" s="460" t="s">
        <v>74</v>
      </c>
      <c r="H9" s="661" t="s">
        <v>926</v>
      </c>
      <c r="M9" s="20"/>
    </row>
    <row r="10" spans="1:13" ht="53.25" customHeight="1" x14ac:dyDescent="0.25">
      <c r="A10" s="153"/>
      <c r="B10" s="152" t="s">
        <v>608</v>
      </c>
      <c r="C10" s="759"/>
      <c r="E10" s="149"/>
      <c r="F10" s="544" t="s">
        <v>704</v>
      </c>
      <c r="G10" s="460" t="s">
        <v>74</v>
      </c>
      <c r="H10" s="662"/>
      <c r="M10" s="20"/>
    </row>
    <row r="11" spans="1:13" ht="59.25" customHeight="1" x14ac:dyDescent="0.25">
      <c r="A11" s="153"/>
      <c r="B11" s="152" t="s">
        <v>609</v>
      </c>
      <c r="C11" s="7"/>
      <c r="D11" s="43"/>
      <c r="E11" s="149"/>
      <c r="F11" s="551"/>
      <c r="G11" s="460" t="s">
        <v>74</v>
      </c>
      <c r="H11" s="662" t="s">
        <v>706</v>
      </c>
      <c r="M11" s="20"/>
    </row>
    <row r="12" spans="1:13" ht="45.75" customHeight="1" x14ac:dyDescent="0.25">
      <c r="A12" s="153"/>
      <c r="B12" s="148" t="s">
        <v>610</v>
      </c>
      <c r="C12" s="7"/>
      <c r="D12" s="43"/>
      <c r="E12" s="149"/>
      <c r="F12" s="550" t="s">
        <v>594</v>
      </c>
      <c r="G12" s="460" t="s">
        <v>74</v>
      </c>
      <c r="H12" s="662" t="s">
        <v>926</v>
      </c>
      <c r="M12" s="20"/>
    </row>
    <row r="13" spans="1:13" ht="61.5" customHeight="1" x14ac:dyDescent="0.25">
      <c r="A13" s="153"/>
      <c r="B13" s="152" t="s">
        <v>611</v>
      </c>
      <c r="C13" s="7"/>
      <c r="D13" s="43"/>
      <c r="E13" s="149"/>
      <c r="F13" s="552"/>
      <c r="G13" s="460" t="s">
        <v>74</v>
      </c>
      <c r="H13" s="662" t="s">
        <v>926</v>
      </c>
      <c r="M13" s="20"/>
    </row>
    <row r="14" spans="1:13" ht="40.5" customHeight="1" x14ac:dyDescent="0.25">
      <c r="A14" s="153"/>
      <c r="B14" s="152" t="s">
        <v>612</v>
      </c>
      <c r="C14" s="7"/>
      <c r="D14" s="43"/>
      <c r="E14" s="149"/>
      <c r="F14" s="551"/>
      <c r="G14" s="460" t="s">
        <v>74</v>
      </c>
      <c r="H14" s="662" t="s">
        <v>926</v>
      </c>
      <c r="M14" s="20"/>
    </row>
    <row r="15" spans="1:13" ht="60" customHeight="1" x14ac:dyDescent="0.25">
      <c r="A15" s="153"/>
      <c r="B15" s="152" t="s">
        <v>614</v>
      </c>
      <c r="C15" s="7"/>
      <c r="D15" s="43"/>
      <c r="E15" s="149"/>
      <c r="F15" s="544" t="s">
        <v>705</v>
      </c>
      <c r="G15" s="460" t="s">
        <v>74</v>
      </c>
      <c r="H15" s="662" t="s">
        <v>926</v>
      </c>
      <c r="M15" s="20"/>
    </row>
    <row r="16" spans="1:13" ht="44.25" customHeight="1" thickBot="1" x14ac:dyDescent="0.3">
      <c r="A16" s="153"/>
      <c r="B16" s="152" t="s">
        <v>613</v>
      </c>
      <c r="C16" s="45"/>
      <c r="D16" s="43"/>
      <c r="E16" s="149"/>
      <c r="F16" s="553"/>
      <c r="G16" s="460" t="s">
        <v>74</v>
      </c>
      <c r="H16" s="663" t="s">
        <v>928</v>
      </c>
      <c r="M16" s="20"/>
    </row>
    <row r="17" spans="1:9" ht="15.75" x14ac:dyDescent="0.25">
      <c r="A17" s="64" t="s">
        <v>510</v>
      </c>
      <c r="B17" s="65"/>
      <c r="C17" s="65"/>
      <c r="D17" s="65"/>
      <c r="E17" s="65"/>
      <c r="F17" s="554"/>
      <c r="G17" s="554"/>
      <c r="H17" s="664"/>
    </row>
    <row r="18" spans="1:9" ht="26.25" thickBot="1" x14ac:dyDescent="0.3">
      <c r="A18" s="418" t="s">
        <v>1</v>
      </c>
      <c r="B18" s="419" t="s">
        <v>2</v>
      </c>
      <c r="C18" s="420" t="s">
        <v>47</v>
      </c>
      <c r="D18" s="419" t="s">
        <v>106</v>
      </c>
      <c r="E18" s="419" t="s">
        <v>63</v>
      </c>
      <c r="F18" s="419" t="s">
        <v>1007</v>
      </c>
      <c r="G18" s="419" t="s">
        <v>63</v>
      </c>
      <c r="H18" s="421" t="s">
        <v>78</v>
      </c>
    </row>
    <row r="19" spans="1:9" ht="90.75" customHeight="1" x14ac:dyDescent="0.25">
      <c r="A19" s="110" t="s">
        <v>533</v>
      </c>
      <c r="B19" s="6" t="s">
        <v>615</v>
      </c>
      <c r="C19" s="8" t="s">
        <v>116</v>
      </c>
      <c r="D19" s="84" t="s">
        <v>224</v>
      </c>
      <c r="E19" s="24"/>
      <c r="F19" s="47" t="s">
        <v>219</v>
      </c>
      <c r="G19" s="460" t="s">
        <v>74</v>
      </c>
      <c r="H19" s="665" t="s">
        <v>679</v>
      </c>
    </row>
    <row r="20" spans="1:9" ht="40.5" customHeight="1" thickBot="1" x14ac:dyDescent="0.3">
      <c r="A20" s="110"/>
      <c r="B20" s="6" t="s">
        <v>117</v>
      </c>
      <c r="C20" s="8" t="s">
        <v>118</v>
      </c>
      <c r="D20" s="84" t="s">
        <v>225</v>
      </c>
      <c r="E20" s="24"/>
      <c r="F20" s="47" t="s">
        <v>89</v>
      </c>
      <c r="G20" s="542" t="s">
        <v>77</v>
      </c>
      <c r="H20" s="52"/>
    </row>
    <row r="21" spans="1:9" ht="15.75" x14ac:dyDescent="0.25">
      <c r="A21" s="62" t="s">
        <v>511</v>
      </c>
      <c r="B21" s="63"/>
      <c r="C21" s="63"/>
      <c r="D21" s="63"/>
      <c r="E21" s="63"/>
      <c r="F21" s="63"/>
      <c r="G21" s="63"/>
      <c r="H21" s="68"/>
    </row>
    <row r="22" spans="1:9" ht="26.25" thickBot="1" x14ac:dyDescent="0.3">
      <c r="A22" s="415" t="s">
        <v>1</v>
      </c>
      <c r="B22" s="381" t="s">
        <v>2</v>
      </c>
      <c r="C22" s="416" t="s">
        <v>44</v>
      </c>
      <c r="D22" s="381" t="s">
        <v>106</v>
      </c>
      <c r="E22" s="381" t="s">
        <v>63</v>
      </c>
      <c r="F22" s="381" t="s">
        <v>1007</v>
      </c>
      <c r="G22" s="381" t="s">
        <v>63</v>
      </c>
      <c r="H22" s="417" t="s">
        <v>78</v>
      </c>
    </row>
    <row r="23" spans="1:9" ht="63" customHeight="1" x14ac:dyDescent="0.25">
      <c r="A23" s="154" t="s">
        <v>523</v>
      </c>
      <c r="B23" s="466" t="s">
        <v>616</v>
      </c>
      <c r="C23" s="43" t="s">
        <v>120</v>
      </c>
      <c r="D23" s="294" t="s">
        <v>306</v>
      </c>
      <c r="E23" s="156"/>
      <c r="F23" s="160" t="s">
        <v>860</v>
      </c>
      <c r="G23" s="460" t="s">
        <v>74</v>
      </c>
      <c r="H23" s="631" t="s">
        <v>926</v>
      </c>
    </row>
    <row r="24" spans="1:9" ht="53.25" customHeight="1" x14ac:dyDescent="0.25">
      <c r="A24" s="157"/>
      <c r="B24" s="466" t="s">
        <v>617</v>
      </c>
      <c r="C24" s="43" t="s">
        <v>121</v>
      </c>
      <c r="D24" s="525" t="s">
        <v>307</v>
      </c>
      <c r="E24" s="156"/>
      <c r="F24" s="160" t="s">
        <v>861</v>
      </c>
      <c r="G24" s="460" t="s">
        <v>74</v>
      </c>
      <c r="H24" s="656" t="s">
        <v>926</v>
      </c>
    </row>
    <row r="25" spans="1:9" ht="38.25" x14ac:dyDescent="0.25">
      <c r="A25" s="157"/>
      <c r="B25" s="466" t="s">
        <v>618</v>
      </c>
      <c r="C25" s="43" t="s">
        <v>122</v>
      </c>
      <c r="D25" s="78" t="s">
        <v>308</v>
      </c>
      <c r="E25" s="156"/>
      <c r="F25" s="160" t="s">
        <v>862</v>
      </c>
      <c r="G25" s="460" t="s">
        <v>74</v>
      </c>
      <c r="H25" s="656" t="s">
        <v>926</v>
      </c>
    </row>
    <row r="26" spans="1:9" ht="25.5" x14ac:dyDescent="0.25">
      <c r="A26" s="157"/>
      <c r="B26" s="466" t="s">
        <v>619</v>
      </c>
      <c r="C26" s="43" t="s">
        <v>123</v>
      </c>
      <c r="D26" s="78" t="s">
        <v>309</v>
      </c>
      <c r="E26" s="156"/>
      <c r="F26" s="160" t="s">
        <v>863</v>
      </c>
      <c r="G26" s="460" t="s">
        <v>74</v>
      </c>
      <c r="H26" s="656" t="s">
        <v>926</v>
      </c>
    </row>
    <row r="27" spans="1:9" ht="25.5" x14ac:dyDescent="0.25">
      <c r="A27" s="157"/>
      <c r="B27" s="466" t="s">
        <v>620</v>
      </c>
      <c r="C27" s="43" t="s">
        <v>124</v>
      </c>
      <c r="D27" s="78" t="s">
        <v>310</v>
      </c>
      <c r="E27" s="156"/>
      <c r="F27" s="160" t="s">
        <v>868</v>
      </c>
      <c r="G27" s="460" t="s">
        <v>74</v>
      </c>
      <c r="H27" s="656" t="s">
        <v>926</v>
      </c>
    </row>
    <row r="28" spans="1:9" ht="25.5" x14ac:dyDescent="0.25">
      <c r="A28" s="157"/>
      <c r="B28" s="466" t="s">
        <v>621</v>
      </c>
      <c r="C28" s="43" t="s">
        <v>125</v>
      </c>
      <c r="D28" s="78" t="s">
        <v>311</v>
      </c>
      <c r="E28" s="156"/>
      <c r="F28" s="160" t="s">
        <v>867</v>
      </c>
      <c r="G28" s="460" t="s">
        <v>74</v>
      </c>
      <c r="H28" s="656" t="s">
        <v>926</v>
      </c>
    </row>
    <row r="29" spans="1:9" ht="51" x14ac:dyDescent="0.25">
      <c r="A29" s="157"/>
      <c r="B29" s="160" t="s">
        <v>622</v>
      </c>
      <c r="C29" s="43" t="s">
        <v>126</v>
      </c>
      <c r="D29" s="78" t="s">
        <v>312</v>
      </c>
      <c r="E29" s="156"/>
      <c r="F29" s="160" t="s">
        <v>866</v>
      </c>
      <c r="G29" s="460" t="s">
        <v>74</v>
      </c>
      <c r="H29" s="656" t="s">
        <v>926</v>
      </c>
    </row>
    <row r="30" spans="1:9" ht="25.5" x14ac:dyDescent="0.25">
      <c r="A30" s="157"/>
      <c r="B30" s="155"/>
      <c r="C30" s="43" t="s">
        <v>127</v>
      </c>
      <c r="D30" s="78" t="s">
        <v>313</v>
      </c>
      <c r="E30" s="156"/>
      <c r="F30" s="160" t="s">
        <v>865</v>
      </c>
      <c r="G30" s="460" t="s">
        <v>74</v>
      </c>
      <c r="H30" s="656" t="s">
        <v>926</v>
      </c>
    </row>
    <row r="31" spans="1:9" ht="38.25" x14ac:dyDescent="0.25">
      <c r="A31" s="161"/>
      <c r="B31" s="162"/>
      <c r="C31" s="9" t="s">
        <v>128</v>
      </c>
      <c r="D31" s="78" t="s">
        <v>314</v>
      </c>
      <c r="E31" s="163"/>
      <c r="F31" s="293" t="s">
        <v>864</v>
      </c>
      <c r="G31" s="460" t="s">
        <v>74</v>
      </c>
      <c r="H31" s="657" t="s">
        <v>926</v>
      </c>
    </row>
    <row r="32" spans="1:9" ht="76.5" x14ac:dyDescent="0.25">
      <c r="A32" s="765" t="s">
        <v>524</v>
      </c>
      <c r="B32" s="122" t="s">
        <v>623</v>
      </c>
      <c r="C32" s="41" t="s">
        <v>54</v>
      </c>
      <c r="D32" s="500" t="s">
        <v>255</v>
      </c>
      <c r="E32" s="108"/>
      <c r="F32" s="500" t="s">
        <v>858</v>
      </c>
      <c r="G32" s="266" t="s">
        <v>74</v>
      </c>
      <c r="H32" s="656" t="s">
        <v>983</v>
      </c>
      <c r="I32" s="4"/>
    </row>
    <row r="33" spans="1:9" ht="25.5" x14ac:dyDescent="0.25">
      <c r="A33" s="759"/>
      <c r="B33" s="122" t="s">
        <v>530</v>
      </c>
      <c r="C33" s="43" t="s">
        <v>55</v>
      </c>
      <c r="D33" s="39" t="s">
        <v>67</v>
      </c>
      <c r="E33" s="70" t="s">
        <v>81</v>
      </c>
      <c r="F33" s="500" t="s">
        <v>88</v>
      </c>
      <c r="G33" s="266" t="s">
        <v>74</v>
      </c>
      <c r="H33" s="656" t="s">
        <v>944</v>
      </c>
    </row>
    <row r="34" spans="1:9" ht="25.5" x14ac:dyDescent="0.25">
      <c r="A34" s="759"/>
      <c r="B34" s="122" t="s">
        <v>624</v>
      </c>
      <c r="C34" s="43" t="s">
        <v>56</v>
      </c>
      <c r="D34" s="39" t="s">
        <v>69</v>
      </c>
      <c r="E34" s="70" t="s">
        <v>80</v>
      </c>
      <c r="F34" s="500" t="s">
        <v>834</v>
      </c>
      <c r="G34" s="572" t="s">
        <v>74</v>
      </c>
      <c r="H34" s="656"/>
    </row>
    <row r="35" spans="1:9" ht="25.5" x14ac:dyDescent="0.25">
      <c r="A35" s="110"/>
      <c r="B35" s="122" t="s">
        <v>625</v>
      </c>
      <c r="C35" s="43"/>
      <c r="D35" s="121"/>
      <c r="E35" s="156"/>
      <c r="F35" s="500"/>
      <c r="G35" s="460" t="s">
        <v>74</v>
      </c>
      <c r="H35" s="656" t="s">
        <v>945</v>
      </c>
    </row>
    <row r="36" spans="1:9" ht="38.25" x14ac:dyDescent="0.25">
      <c r="A36" s="110"/>
      <c r="B36" s="122" t="s">
        <v>626</v>
      </c>
      <c r="C36" s="43" t="s">
        <v>57</v>
      </c>
      <c r="D36" s="39" t="s">
        <v>83</v>
      </c>
      <c r="E36" s="156"/>
      <c r="F36" s="500" t="s">
        <v>857</v>
      </c>
      <c r="G36" s="266" t="s">
        <v>74</v>
      </c>
      <c r="H36" s="656" t="s">
        <v>944</v>
      </c>
    </row>
    <row r="37" spans="1:9" ht="25.5" x14ac:dyDescent="0.25">
      <c r="A37" s="110"/>
      <c r="B37" s="122" t="s">
        <v>627</v>
      </c>
      <c r="C37" s="43" t="s">
        <v>104</v>
      </c>
      <c r="D37" s="525" t="s">
        <v>262</v>
      </c>
      <c r="E37" s="491"/>
      <c r="F37" s="500" t="s">
        <v>248</v>
      </c>
      <c r="G37" s="266" t="s">
        <v>74</v>
      </c>
      <c r="H37" s="656" t="s">
        <v>946</v>
      </c>
    </row>
    <row r="38" spans="1:9" ht="25.5" x14ac:dyDescent="0.25">
      <c r="A38" s="110"/>
      <c r="B38" s="122" t="s">
        <v>628</v>
      </c>
      <c r="C38" s="43" t="s">
        <v>130</v>
      </c>
      <c r="D38" s="525" t="s">
        <v>263</v>
      </c>
      <c r="E38" s="156"/>
      <c r="F38" s="500" t="s">
        <v>978</v>
      </c>
      <c r="G38" s="266" t="s">
        <v>74</v>
      </c>
      <c r="H38" s="656" t="s">
        <v>947</v>
      </c>
    </row>
    <row r="39" spans="1:9" ht="26.25" thickBot="1" x14ac:dyDescent="0.3">
      <c r="A39" s="110"/>
      <c r="B39" s="6" t="s">
        <v>629</v>
      </c>
      <c r="C39" s="8" t="s">
        <v>131</v>
      </c>
      <c r="D39" s="433" t="s">
        <v>264</v>
      </c>
      <c r="E39" s="156"/>
      <c r="F39" s="500" t="s">
        <v>833</v>
      </c>
      <c r="G39" s="562" t="s">
        <v>74</v>
      </c>
      <c r="H39" s="656" t="s">
        <v>948</v>
      </c>
    </row>
    <row r="40" spans="1:9" ht="15.75" x14ac:dyDescent="0.25">
      <c r="A40" s="28" t="s">
        <v>512</v>
      </c>
      <c r="B40" s="29"/>
      <c r="C40" s="29"/>
      <c r="D40" s="29"/>
      <c r="E40" s="29"/>
      <c r="F40" s="29"/>
      <c r="G40" s="29"/>
      <c r="H40" s="30"/>
    </row>
    <row r="41" spans="1:9" ht="26.25" thickBot="1" x14ac:dyDescent="0.3">
      <c r="A41" s="438" t="s">
        <v>1</v>
      </c>
      <c r="B41" s="382" t="s">
        <v>2</v>
      </c>
      <c r="C41" s="439" t="s">
        <v>44</v>
      </c>
      <c r="D41" s="382" t="s">
        <v>106</v>
      </c>
      <c r="E41" s="382" t="s">
        <v>63</v>
      </c>
      <c r="F41" s="382" t="s">
        <v>1007</v>
      </c>
      <c r="G41" s="382" t="s">
        <v>63</v>
      </c>
      <c r="H41" s="440" t="s">
        <v>78</v>
      </c>
    </row>
    <row r="42" spans="1:9" ht="25.5" x14ac:dyDescent="0.25">
      <c r="A42" s="758" t="s">
        <v>518</v>
      </c>
      <c r="B42" s="8" t="s">
        <v>630</v>
      </c>
      <c r="C42" s="21" t="s">
        <v>134</v>
      </c>
      <c r="D42" s="274" t="s">
        <v>322</v>
      </c>
      <c r="E42" s="108"/>
      <c r="F42" s="122" t="s">
        <v>799</v>
      </c>
      <c r="G42" s="473" t="s">
        <v>74</v>
      </c>
      <c r="H42" s="658"/>
      <c r="I42" s="4"/>
    </row>
    <row r="43" spans="1:9" ht="38.25" x14ac:dyDescent="0.25">
      <c r="A43" s="759"/>
      <c r="B43" s="167" t="s">
        <v>133</v>
      </c>
      <c r="C43" s="21" t="s">
        <v>135</v>
      </c>
      <c r="D43" s="274" t="s">
        <v>321</v>
      </c>
      <c r="E43" s="108"/>
      <c r="F43" s="122" t="s">
        <v>800</v>
      </c>
      <c r="G43" s="464" t="s">
        <v>74</v>
      </c>
      <c r="H43" s="658"/>
      <c r="I43" s="4"/>
    </row>
    <row r="44" spans="1:9" ht="38.25" x14ac:dyDescent="0.25">
      <c r="A44" s="759"/>
      <c r="B44" s="749" t="s">
        <v>631</v>
      </c>
      <c r="C44" s="21" t="s">
        <v>136</v>
      </c>
      <c r="D44" s="274" t="s">
        <v>320</v>
      </c>
      <c r="E44" s="108"/>
      <c r="F44" s="122" t="s">
        <v>801</v>
      </c>
      <c r="G44" s="464" t="s">
        <v>74</v>
      </c>
      <c r="H44" s="658"/>
      <c r="I44" s="4"/>
    </row>
    <row r="45" spans="1:9" ht="38.25" customHeight="1" x14ac:dyDescent="0.25">
      <c r="A45" s="110"/>
      <c r="B45" s="749"/>
      <c r="C45" s="21" t="s">
        <v>137</v>
      </c>
      <c r="D45" s="274" t="s">
        <v>319</v>
      </c>
      <c r="E45" s="108"/>
      <c r="F45" s="122" t="s">
        <v>802</v>
      </c>
      <c r="G45" s="464" t="s">
        <v>74</v>
      </c>
      <c r="H45" s="658"/>
      <c r="I45" s="4"/>
    </row>
    <row r="46" spans="1:9" ht="63.75" x14ac:dyDescent="0.25">
      <c r="A46" s="110"/>
      <c r="B46" s="749"/>
      <c r="C46" s="21" t="s">
        <v>138</v>
      </c>
      <c r="D46" s="274" t="s">
        <v>318</v>
      </c>
      <c r="E46" s="108"/>
      <c r="F46" s="122" t="s">
        <v>803</v>
      </c>
      <c r="G46" s="464" t="s">
        <v>74</v>
      </c>
      <c r="H46" s="658" t="s">
        <v>737</v>
      </c>
      <c r="I46" s="4"/>
    </row>
    <row r="47" spans="1:9" ht="63.75" x14ac:dyDescent="0.25">
      <c r="A47" s="110"/>
      <c r="B47" s="749"/>
      <c r="C47" s="21" t="s">
        <v>139</v>
      </c>
      <c r="D47" s="274" t="s">
        <v>317</v>
      </c>
      <c r="E47" s="108"/>
      <c r="F47" s="571" t="s">
        <v>736</v>
      </c>
      <c r="G47" s="464" t="s">
        <v>74</v>
      </c>
      <c r="H47" s="658"/>
      <c r="I47" s="4"/>
    </row>
    <row r="48" spans="1:9" ht="76.5" x14ac:dyDescent="0.25">
      <c r="A48" s="110"/>
      <c r="B48" s="8"/>
      <c r="C48" s="21" t="s">
        <v>140</v>
      </c>
      <c r="D48" s="274" t="s">
        <v>316</v>
      </c>
      <c r="E48" s="108"/>
      <c r="F48" s="122" t="s">
        <v>804</v>
      </c>
      <c r="G48" s="464" t="s">
        <v>74</v>
      </c>
      <c r="H48" s="658"/>
      <c r="I48" s="4"/>
    </row>
    <row r="49" spans="1:9" ht="26.25" thickBot="1" x14ac:dyDescent="0.3">
      <c r="A49" s="110"/>
      <c r="B49" s="8"/>
      <c r="C49" s="168" t="s">
        <v>141</v>
      </c>
      <c r="D49" s="295" t="s">
        <v>315</v>
      </c>
      <c r="E49" s="169"/>
      <c r="F49" s="119" t="s">
        <v>734</v>
      </c>
      <c r="G49" s="465" t="s">
        <v>74</v>
      </c>
      <c r="H49" s="658"/>
      <c r="I49" s="4"/>
    </row>
    <row r="50" spans="1:9" ht="16.5" thickBot="1" x14ac:dyDescent="0.3">
      <c r="A50" s="58" t="s">
        <v>513</v>
      </c>
      <c r="B50" s="59"/>
      <c r="C50" s="59"/>
      <c r="D50" s="59"/>
      <c r="E50" s="59"/>
      <c r="F50" s="59"/>
      <c r="G50" s="59"/>
      <c r="H50" s="659"/>
    </row>
    <row r="51" spans="1:9" ht="26.25" thickBot="1" x14ac:dyDescent="0.3">
      <c r="A51" s="409" t="s">
        <v>1</v>
      </c>
      <c r="B51" s="359" t="s">
        <v>2</v>
      </c>
      <c r="C51" s="410" t="s">
        <v>44</v>
      </c>
      <c r="D51" s="359" t="s">
        <v>106</v>
      </c>
      <c r="E51" s="359" t="s">
        <v>63</v>
      </c>
      <c r="F51" s="359" t="s">
        <v>1007</v>
      </c>
      <c r="G51" s="359" t="s">
        <v>63</v>
      </c>
      <c r="H51" s="411" t="s">
        <v>78</v>
      </c>
    </row>
    <row r="52" spans="1:9" ht="40.5" customHeight="1" x14ac:dyDescent="0.25">
      <c r="A52" s="106" t="s">
        <v>514</v>
      </c>
      <c r="B52" s="766" t="s">
        <v>541</v>
      </c>
      <c r="C52" s="105" t="s">
        <v>70</v>
      </c>
      <c r="D52" s="39" t="s">
        <v>242</v>
      </c>
      <c r="E52" s="104"/>
      <c r="F52" s="48" t="s">
        <v>677</v>
      </c>
      <c r="G52" s="355" t="s">
        <v>74</v>
      </c>
      <c r="H52" s="660"/>
    </row>
    <row r="53" spans="1:9" ht="41.25" customHeight="1" thickBot="1" x14ac:dyDescent="0.3">
      <c r="A53" s="103"/>
      <c r="B53" s="750"/>
      <c r="C53" s="38" t="s">
        <v>23</v>
      </c>
      <c r="D53" s="40" t="s">
        <v>243</v>
      </c>
      <c r="E53" s="101"/>
      <c r="F53" s="49" t="s">
        <v>676</v>
      </c>
      <c r="G53" s="356" t="s">
        <v>74</v>
      </c>
      <c r="H53" s="655"/>
    </row>
    <row r="54" spans="1:9" ht="15.75" thickBot="1" x14ac:dyDescent="0.3">
      <c r="B54" s="100"/>
    </row>
    <row r="55" spans="1:9" ht="15.75" hidden="1" thickBot="1" x14ac:dyDescent="0.3">
      <c r="B55" s="760" t="s">
        <v>24</v>
      </c>
      <c r="C55" s="99" t="s">
        <v>43</v>
      </c>
      <c r="D55" s="177" t="e">
        <f>#REF!</f>
        <v>#REF!</v>
      </c>
      <c r="F55" s="92"/>
    </row>
    <row r="56" spans="1:9" ht="15.75" hidden="1" thickBot="1" x14ac:dyDescent="0.3">
      <c r="B56" s="761"/>
      <c r="C56" s="97" t="s">
        <v>107</v>
      </c>
      <c r="D56" s="178" t="e">
        <f>#REF!</f>
        <v>#REF!</v>
      </c>
      <c r="F56" s="91"/>
    </row>
    <row r="57" spans="1:9" ht="15.75" hidden="1" thickBot="1" x14ac:dyDescent="0.3">
      <c r="B57" s="761"/>
      <c r="C57" s="97" t="s">
        <v>142</v>
      </c>
      <c r="D57" s="177" t="e">
        <f>#REF!+#REF!</f>
        <v>#REF!</v>
      </c>
      <c r="F57" s="92"/>
    </row>
    <row r="58" spans="1:9" ht="15.75" hidden="1" thickBot="1" x14ac:dyDescent="0.3">
      <c r="B58" s="761"/>
      <c r="C58" s="179" t="s">
        <v>103</v>
      </c>
      <c r="D58" s="180" t="e">
        <f>D59+D60</f>
        <v>#REF!</v>
      </c>
    </row>
    <row r="59" spans="1:9" hidden="1" x14ac:dyDescent="0.25">
      <c r="B59" s="762"/>
      <c r="C59" s="181" t="s">
        <v>143</v>
      </c>
      <c r="D59" s="182" t="e">
        <f>#REF!</f>
        <v>#REF!</v>
      </c>
    </row>
    <row r="60" spans="1:9" ht="15.75" hidden="1" thickBot="1" x14ac:dyDescent="0.3">
      <c r="B60" s="762"/>
      <c r="C60" s="183" t="s">
        <v>144</v>
      </c>
      <c r="D60" s="184" t="e">
        <f>#REF!</f>
        <v>#REF!</v>
      </c>
    </row>
    <row r="61" spans="1:9" ht="15.75" hidden="1" thickBot="1" x14ac:dyDescent="0.3">
      <c r="B61" s="763"/>
      <c r="C61" s="185" t="s">
        <v>98</v>
      </c>
      <c r="D61" s="186" t="e">
        <f>SUM(D55:D58)</f>
        <v>#REF!</v>
      </c>
      <c r="E61" s="187"/>
      <c r="F61" s="187"/>
      <c r="G61" s="187"/>
      <c r="H61" s="187"/>
    </row>
    <row r="62" spans="1:9" x14ac:dyDescent="0.25">
      <c r="B62" s="92"/>
      <c r="C62" s="188"/>
      <c r="D62" s="188"/>
      <c r="E62" s="189" t="s">
        <v>145</v>
      </c>
      <c r="F62" s="189"/>
      <c r="G62" s="189"/>
      <c r="H62" s="189"/>
    </row>
    <row r="63" spans="1:9" x14ac:dyDescent="0.25">
      <c r="B63" s="92"/>
      <c r="C63" s="92"/>
      <c r="D63" s="92"/>
    </row>
    <row r="64" spans="1:9" x14ac:dyDescent="0.25">
      <c r="C64" s="92"/>
      <c r="D64" s="92"/>
      <c r="E64" s="91">
        <v>23</v>
      </c>
      <c r="F64" s="91"/>
      <c r="G64" s="91"/>
      <c r="H64" s="91"/>
    </row>
    <row r="65" spans="5:8" x14ac:dyDescent="0.25">
      <c r="E65" s="91">
        <v>460</v>
      </c>
      <c r="F65" s="91"/>
      <c r="G65" s="91"/>
      <c r="H65" s="91"/>
    </row>
    <row r="66" spans="5:8" x14ac:dyDescent="0.25">
      <c r="E66" s="91">
        <v>23</v>
      </c>
      <c r="F66" s="91"/>
      <c r="G66" s="91"/>
      <c r="H66" s="91"/>
    </row>
  </sheetData>
  <mergeCells count="7">
    <mergeCell ref="B55:B61"/>
    <mergeCell ref="A5:A7"/>
    <mergeCell ref="C9:C10"/>
    <mergeCell ref="A32:A34"/>
    <mergeCell ref="A42:A44"/>
    <mergeCell ref="B44:B47"/>
    <mergeCell ref="B52:B53"/>
  </mergeCells>
  <conditionalFormatting sqref="M4">
    <cfRule type="colorScale" priority="28">
      <colorScale>
        <cfvo type="min"/>
        <cfvo type="max"/>
        <color rgb="FFFF0000"/>
        <color rgb="FFFFEF9C"/>
      </colorScale>
    </cfRule>
    <cfRule type="colorScale" priority="29">
      <colorScale>
        <cfvo type="min"/>
        <cfvo type="percentile" val="50"/>
        <cfvo type="max"/>
        <color rgb="FFF8696B"/>
        <color rgb="FFFFEB84"/>
        <color rgb="FF63BE7B"/>
      </colorScale>
    </cfRule>
  </conditionalFormatting>
  <conditionalFormatting sqref="G5:G16">
    <cfRule type="containsText" dxfId="574" priority="27" operator="containsText" text="On track">
      <formula>NOT(ISERROR(SEARCH("On track",G5)))</formula>
    </cfRule>
  </conditionalFormatting>
  <conditionalFormatting sqref="G19:G20">
    <cfRule type="containsText" dxfId="573" priority="24" operator="containsText" text="On track">
      <formula>NOT(ISERROR(SEARCH("On track",G19)))</formula>
    </cfRule>
  </conditionalFormatting>
  <conditionalFormatting sqref="G52:G53">
    <cfRule type="containsText" dxfId="572" priority="12" operator="containsText" text="On track">
      <formula>NOT(ISERROR(SEARCH("On track",G52)))</formula>
    </cfRule>
  </conditionalFormatting>
  <conditionalFormatting sqref="G23:G39">
    <cfRule type="containsText" dxfId="571" priority="9" operator="containsText" text="On track">
      <formula>NOT(ISERROR(SEARCH("On track",G23)))</formula>
    </cfRule>
  </conditionalFormatting>
  <conditionalFormatting sqref="G42:G49">
    <cfRule type="containsText" dxfId="570" priority="3" operator="containsText" text="On track">
      <formula>NOT(ISERROR(SEARCH("On track",G42)))</formula>
    </cfRule>
  </conditionalFormatting>
  <dataValidations count="2">
    <dataValidation type="list" allowBlank="1" showInputMessage="1" showErrorMessage="1" sqref="G23:G39 G42:G49 G5:G16 G19:G20 G52:G53">
      <formula1>$J$3:$J$6</formula1>
    </dataValidation>
    <dataValidation type="list" allowBlank="1" showInputMessage="1" showErrorMessage="1" sqref="E33:E34">
      <formula1>indi</formula1>
    </dataValidation>
  </dataValidations>
  <pageMargins left="0.11811023622047245" right="0.11811023622047245" top="0.15748031496062992" bottom="0.15748031496062992" header="0.31496062992125984" footer="0.31496062992125984"/>
  <pageSetup paperSize="8" scale="95"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25" operator="containsText" id="{D4E5F6DA-7C6B-4892-B0CC-AEC66EF9BEB0}">
            <xm:f>NOT(ISERROR(SEARCH($J$6,G5)))</xm:f>
            <xm:f>$J$6</xm:f>
            <x14:dxf>
              <fill>
                <patternFill>
                  <bgColor theme="5" tint="0.39994506668294322"/>
                </patternFill>
              </fill>
            </x14:dxf>
          </x14:cfRule>
          <x14:cfRule type="containsText" priority="26" operator="containsText" id="{E427A691-E733-4F67-BF5D-826B97DEB475}">
            <xm:f>NOT(ISERROR(SEARCH($J$5,G5)))</xm:f>
            <xm:f>$J$5</xm:f>
            <x14:dxf>
              <fill>
                <patternFill>
                  <bgColor rgb="FFFFC000"/>
                </patternFill>
              </fill>
            </x14:dxf>
          </x14:cfRule>
          <xm:sqref>G5:G16</xm:sqref>
        </x14:conditionalFormatting>
        <x14:conditionalFormatting xmlns:xm="http://schemas.microsoft.com/office/excel/2006/main">
          <x14:cfRule type="containsText" priority="22" operator="containsText" id="{3579416C-B936-4659-998E-4B50CD563713}">
            <xm:f>NOT(ISERROR(SEARCH($J$6,G19)))</xm:f>
            <xm:f>$J$6</xm:f>
            <x14:dxf>
              <fill>
                <patternFill>
                  <bgColor theme="5" tint="0.39994506668294322"/>
                </patternFill>
              </fill>
            </x14:dxf>
          </x14:cfRule>
          <x14:cfRule type="containsText" priority="23" operator="containsText" id="{BFF53132-CFF8-4A63-BB5A-BF2312B05697}">
            <xm:f>NOT(ISERROR(SEARCH($J$5,G19)))</xm:f>
            <xm:f>$J$5</xm:f>
            <x14:dxf>
              <fill>
                <patternFill>
                  <bgColor rgb="FFFFC000"/>
                </patternFill>
              </fill>
            </x14:dxf>
          </x14:cfRule>
          <xm:sqref>G19:G20</xm:sqref>
        </x14:conditionalFormatting>
        <x14:conditionalFormatting xmlns:xm="http://schemas.microsoft.com/office/excel/2006/main">
          <x14:cfRule type="containsText" priority="10" operator="containsText" id="{18A07049-0C7D-4F88-AC77-7391DB6E11A2}">
            <xm:f>NOT(ISERROR(SEARCH($J$6,G52)))</xm:f>
            <xm:f>$J$6</xm:f>
            <x14:dxf>
              <fill>
                <patternFill>
                  <bgColor theme="5" tint="0.39994506668294322"/>
                </patternFill>
              </fill>
            </x14:dxf>
          </x14:cfRule>
          <x14:cfRule type="containsText" priority="11" operator="containsText" id="{950CA72B-87AC-46C4-9A08-A42B412B6DE1}">
            <xm:f>NOT(ISERROR(SEARCH($J$5,G52)))</xm:f>
            <xm:f>$J$5</xm:f>
            <x14:dxf>
              <fill>
                <patternFill>
                  <bgColor rgb="FFFFC000"/>
                </patternFill>
              </fill>
            </x14:dxf>
          </x14:cfRule>
          <xm:sqref>G52:G53</xm:sqref>
        </x14:conditionalFormatting>
        <x14:conditionalFormatting xmlns:xm="http://schemas.microsoft.com/office/excel/2006/main">
          <x14:cfRule type="containsText" priority="7" operator="containsText" id="{475E049A-5265-4657-808D-C3D95C070B72}">
            <xm:f>NOT(ISERROR(SEARCH($J$6,G23)))</xm:f>
            <xm:f>$J$6</xm:f>
            <x14:dxf>
              <fill>
                <patternFill>
                  <bgColor theme="5" tint="0.39994506668294322"/>
                </patternFill>
              </fill>
            </x14:dxf>
          </x14:cfRule>
          <x14:cfRule type="containsText" priority="8" operator="containsText" id="{B4840850-CCE2-46DB-ADDA-CFF92D77A9BC}">
            <xm:f>NOT(ISERROR(SEARCH($J$5,G23)))</xm:f>
            <xm:f>$J$5</xm:f>
            <x14:dxf>
              <fill>
                <patternFill>
                  <bgColor rgb="FFFFC000"/>
                </patternFill>
              </fill>
            </x14:dxf>
          </x14:cfRule>
          <xm:sqref>G23:G39</xm:sqref>
        </x14:conditionalFormatting>
        <x14:conditionalFormatting xmlns:xm="http://schemas.microsoft.com/office/excel/2006/main">
          <x14:cfRule type="containsText" priority="1" operator="containsText" id="{3BBDAD24-EF62-4385-9330-AC62A97467FB}">
            <xm:f>NOT(ISERROR(SEARCH($J$6,G42)))</xm:f>
            <xm:f>$J$6</xm:f>
            <x14:dxf>
              <fill>
                <patternFill>
                  <bgColor theme="5" tint="0.39994506668294322"/>
                </patternFill>
              </fill>
            </x14:dxf>
          </x14:cfRule>
          <x14:cfRule type="containsText" priority="2" operator="containsText" id="{05111034-AE14-4CD2-8E49-8A60427DD045}">
            <xm:f>NOT(ISERROR(SEARCH($J$5,G42)))</xm:f>
            <xm:f>$J$5</xm:f>
            <x14:dxf>
              <fill>
                <patternFill>
                  <bgColor rgb="FFFFC000"/>
                </patternFill>
              </fill>
            </x14:dxf>
          </x14:cfRule>
          <xm:sqref>G42:G49</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37" workbookViewId="0">
      <selection activeCell="D41" sqref="A41:XFD47"/>
    </sheetView>
  </sheetViews>
  <sheetFormatPr defaultRowHeight="15" x14ac:dyDescent="0.25"/>
  <cols>
    <col min="1" max="1" width="12.28515625" customWidth="1"/>
    <col min="2" max="2" width="36.28515625" customWidth="1"/>
    <col min="3" max="3" width="35.7109375" customWidth="1"/>
    <col min="4" max="4" width="33.140625" customWidth="1"/>
    <col min="5" max="5" width="8.140625" hidden="1" customWidth="1"/>
    <col min="6" max="6" width="39.28515625" customWidth="1"/>
    <col min="7" max="7" width="8.140625" customWidth="1"/>
    <col min="8" max="8" width="37" customWidth="1"/>
  </cols>
  <sheetData>
    <row r="1" spans="1:13" ht="18.75" thickBot="1" x14ac:dyDescent="0.3">
      <c r="A1" s="1" t="s">
        <v>146</v>
      </c>
      <c r="G1" s="821" t="s">
        <v>1008</v>
      </c>
      <c r="H1" s="821"/>
    </row>
    <row r="2" spans="1:13" ht="6" customHeight="1" thickBot="1" x14ac:dyDescent="0.3"/>
    <row r="3" spans="1:13" ht="17.25" customHeight="1" x14ac:dyDescent="0.25">
      <c r="A3" s="147" t="s">
        <v>509</v>
      </c>
      <c r="B3" s="146"/>
      <c r="C3" s="146"/>
      <c r="D3" s="146"/>
      <c r="E3" s="146"/>
      <c r="F3" s="146"/>
      <c r="G3" s="146"/>
      <c r="H3" s="145"/>
      <c r="J3" s="37" t="s">
        <v>77</v>
      </c>
    </row>
    <row r="4" spans="1:13" ht="26.25" thickBot="1" x14ac:dyDescent="0.3">
      <c r="A4" s="422" t="s">
        <v>1</v>
      </c>
      <c r="B4" s="379" t="s">
        <v>2</v>
      </c>
      <c r="C4" s="423" t="s">
        <v>44</v>
      </c>
      <c r="D4" s="379" t="s">
        <v>106</v>
      </c>
      <c r="E4" s="379" t="s">
        <v>63</v>
      </c>
      <c r="F4" s="379" t="s">
        <v>1007</v>
      </c>
      <c r="G4" s="379" t="s">
        <v>63</v>
      </c>
      <c r="H4" s="424" t="s">
        <v>78</v>
      </c>
      <c r="J4" s="36" t="s">
        <v>74</v>
      </c>
      <c r="K4" s="66" t="s">
        <v>79</v>
      </c>
      <c r="M4" s="19"/>
    </row>
    <row r="5" spans="1:13" ht="51.75" customHeight="1" x14ac:dyDescent="0.25">
      <c r="A5" s="758" t="s">
        <v>535</v>
      </c>
      <c r="B5" s="766" t="s">
        <v>539</v>
      </c>
      <c r="C5" s="43" t="s">
        <v>147</v>
      </c>
      <c r="D5" s="274" t="s">
        <v>285</v>
      </c>
      <c r="E5" s="149"/>
      <c r="F5" s="122" t="s">
        <v>883</v>
      </c>
      <c r="G5" s="460" t="s">
        <v>74</v>
      </c>
      <c r="H5" s="52" t="s">
        <v>880</v>
      </c>
      <c r="I5" s="151"/>
      <c r="J5" s="36" t="s">
        <v>75</v>
      </c>
      <c r="K5" s="66" t="s">
        <v>81</v>
      </c>
      <c r="M5" s="20"/>
    </row>
    <row r="6" spans="1:13" ht="32.25" customHeight="1" x14ac:dyDescent="0.25">
      <c r="A6" s="759"/>
      <c r="B6" s="749"/>
      <c r="C6" s="43" t="s">
        <v>148</v>
      </c>
      <c r="D6" s="78" t="s">
        <v>294</v>
      </c>
      <c r="E6" s="149"/>
      <c r="F6" s="292" t="s">
        <v>293</v>
      </c>
      <c r="G6" s="266" t="s">
        <v>74</v>
      </c>
      <c r="H6" s="52" t="s">
        <v>873</v>
      </c>
      <c r="J6" s="36" t="s">
        <v>76</v>
      </c>
      <c r="K6" s="66" t="s">
        <v>80</v>
      </c>
      <c r="M6" s="20"/>
    </row>
    <row r="7" spans="1:13" ht="40.5" customHeight="1" x14ac:dyDescent="0.25">
      <c r="A7" s="759"/>
      <c r="B7" s="122" t="s">
        <v>537</v>
      </c>
      <c r="C7" s="43" t="s">
        <v>149</v>
      </c>
      <c r="D7" s="78" t="s">
        <v>286</v>
      </c>
      <c r="E7" s="149"/>
      <c r="F7" s="122" t="s">
        <v>295</v>
      </c>
      <c r="G7" s="266" t="s">
        <v>74</v>
      </c>
      <c r="H7" s="52" t="s">
        <v>874</v>
      </c>
      <c r="M7" s="20"/>
    </row>
    <row r="8" spans="1:13" ht="28.5" customHeight="1" x14ac:dyDescent="0.25">
      <c r="A8" s="153"/>
      <c r="B8" s="122" t="s">
        <v>538</v>
      </c>
      <c r="C8" s="43" t="s">
        <v>150</v>
      </c>
      <c r="D8" s="78" t="s">
        <v>288</v>
      </c>
      <c r="E8" s="149"/>
      <c r="F8" s="122" t="s">
        <v>296</v>
      </c>
      <c r="G8" s="266" t="s">
        <v>74</v>
      </c>
      <c r="H8" s="52" t="s">
        <v>919</v>
      </c>
      <c r="M8" s="20"/>
    </row>
    <row r="9" spans="1:13" ht="27" customHeight="1" x14ac:dyDescent="0.25">
      <c r="A9" s="153"/>
      <c r="B9" s="191"/>
      <c r="C9" s="43" t="s">
        <v>151</v>
      </c>
      <c r="D9" s="78" t="s">
        <v>287</v>
      </c>
      <c r="E9" s="149"/>
      <c r="F9" s="122" t="s">
        <v>297</v>
      </c>
      <c r="G9" s="266" t="s">
        <v>74</v>
      </c>
      <c r="H9" s="52" t="s">
        <v>875</v>
      </c>
      <c r="M9" s="20"/>
    </row>
    <row r="10" spans="1:13" ht="27.75" customHeight="1" x14ac:dyDescent="0.25">
      <c r="A10" s="153"/>
      <c r="B10" s="122"/>
      <c r="C10" s="43" t="s">
        <v>152</v>
      </c>
      <c r="D10" s="78" t="s">
        <v>479</v>
      </c>
      <c r="E10" s="149"/>
      <c r="F10" s="122" t="s">
        <v>882</v>
      </c>
      <c r="G10" s="266" t="s">
        <v>74</v>
      </c>
      <c r="H10" s="52" t="s">
        <v>921</v>
      </c>
      <c r="M10" s="20"/>
    </row>
    <row r="11" spans="1:13" ht="28.5" customHeight="1" x14ac:dyDescent="0.25">
      <c r="A11" s="153"/>
      <c r="B11" s="122"/>
      <c r="C11" s="43" t="s">
        <v>153</v>
      </c>
      <c r="D11" s="78" t="s">
        <v>289</v>
      </c>
      <c r="E11" s="149"/>
      <c r="F11" s="122" t="s">
        <v>298</v>
      </c>
      <c r="G11" s="266" t="s">
        <v>74</v>
      </c>
      <c r="H11" s="52" t="s">
        <v>875</v>
      </c>
      <c r="M11" s="20"/>
    </row>
    <row r="12" spans="1:13" ht="39" customHeight="1" x14ac:dyDescent="0.25">
      <c r="A12" s="153"/>
      <c r="B12" s="191"/>
      <c r="C12" s="43" t="s">
        <v>292</v>
      </c>
      <c r="D12" s="78" t="s">
        <v>290</v>
      </c>
      <c r="E12" s="149"/>
      <c r="F12" s="122" t="s">
        <v>299</v>
      </c>
      <c r="G12" s="266" t="s">
        <v>74</v>
      </c>
      <c r="H12" s="52" t="s">
        <v>875</v>
      </c>
      <c r="M12" s="20"/>
    </row>
    <row r="13" spans="1:13" ht="39.75" customHeight="1" thickBot="1" x14ac:dyDescent="0.3">
      <c r="A13" s="153"/>
      <c r="B13" s="192"/>
      <c r="C13" s="42" t="s">
        <v>154</v>
      </c>
      <c r="D13" s="78" t="s">
        <v>291</v>
      </c>
      <c r="E13" s="149"/>
      <c r="F13" s="122" t="s">
        <v>881</v>
      </c>
      <c r="G13" s="266" t="s">
        <v>74</v>
      </c>
      <c r="H13" s="52" t="s">
        <v>922</v>
      </c>
      <c r="M13" s="20"/>
    </row>
    <row r="14" spans="1:13" ht="18" customHeight="1" x14ac:dyDescent="0.25">
      <c r="A14" s="134" t="s">
        <v>510</v>
      </c>
      <c r="B14" s="133"/>
      <c r="C14" s="133"/>
      <c r="D14" s="133"/>
      <c r="E14" s="133"/>
      <c r="F14" s="133"/>
      <c r="G14" s="442"/>
      <c r="H14" s="132"/>
    </row>
    <row r="15" spans="1:13" ht="28.5" customHeight="1" thickBot="1" x14ac:dyDescent="0.3">
      <c r="A15" s="418" t="s">
        <v>1</v>
      </c>
      <c r="B15" s="419" t="s">
        <v>2</v>
      </c>
      <c r="C15" s="420" t="s">
        <v>47</v>
      </c>
      <c r="D15" s="419" t="s">
        <v>106</v>
      </c>
      <c r="E15" s="419" t="s">
        <v>63</v>
      </c>
      <c r="F15" s="419" t="s">
        <v>1007</v>
      </c>
      <c r="G15" s="419" t="s">
        <v>63</v>
      </c>
      <c r="H15" s="421" t="s">
        <v>78</v>
      </c>
    </row>
    <row r="16" spans="1:13" ht="44.25" customHeight="1" x14ac:dyDescent="0.25">
      <c r="A16" s="758" t="s">
        <v>533</v>
      </c>
      <c r="B16" s="766" t="s">
        <v>534</v>
      </c>
      <c r="C16" s="766" t="s">
        <v>155</v>
      </c>
      <c r="D16" s="84" t="s">
        <v>226</v>
      </c>
      <c r="E16" s="24"/>
      <c r="F16" s="47" t="s">
        <v>219</v>
      </c>
      <c r="G16" s="268" t="s">
        <v>74</v>
      </c>
      <c r="H16" s="668" t="s">
        <v>692</v>
      </c>
      <c r="I16" s="4"/>
    </row>
    <row r="17" spans="1:9" ht="49.5" customHeight="1" x14ac:dyDescent="0.25">
      <c r="A17" s="815"/>
      <c r="B17" s="816"/>
      <c r="C17" s="816"/>
      <c r="D17" s="84" t="s">
        <v>227</v>
      </c>
      <c r="E17" s="24"/>
      <c r="F17" s="47" t="s">
        <v>845</v>
      </c>
      <c r="G17" s="266" t="s">
        <v>77</v>
      </c>
      <c r="H17" s="678"/>
      <c r="I17" s="4"/>
    </row>
    <row r="18" spans="1:9" ht="15.75" x14ac:dyDescent="0.25">
      <c r="A18" s="301" t="s">
        <v>511</v>
      </c>
      <c r="B18" s="302"/>
      <c r="C18" s="302"/>
      <c r="D18" s="302"/>
      <c r="E18" s="302"/>
      <c r="F18" s="302"/>
      <c r="G18" s="302"/>
      <c r="H18" s="698"/>
    </row>
    <row r="19" spans="1:9" ht="26.25" thickBot="1" x14ac:dyDescent="0.3">
      <c r="A19" s="415" t="s">
        <v>1</v>
      </c>
      <c r="B19" s="381" t="s">
        <v>2</v>
      </c>
      <c r="C19" s="416" t="s">
        <v>44</v>
      </c>
      <c r="D19" s="381" t="s">
        <v>106</v>
      </c>
      <c r="E19" s="381" t="s">
        <v>63</v>
      </c>
      <c r="F19" s="381" t="s">
        <v>1007</v>
      </c>
      <c r="G19" s="381" t="s">
        <v>63</v>
      </c>
      <c r="H19" s="417" t="s">
        <v>78</v>
      </c>
    </row>
    <row r="20" spans="1:9" ht="38.25" x14ac:dyDescent="0.25">
      <c r="A20" s="154" t="s">
        <v>523</v>
      </c>
      <c r="B20" s="122" t="s">
        <v>525</v>
      </c>
      <c r="C20" s="43" t="s">
        <v>156</v>
      </c>
      <c r="D20" s="600" t="s">
        <v>279</v>
      </c>
      <c r="F20" s="584" t="s">
        <v>272</v>
      </c>
      <c r="G20" s="460" t="s">
        <v>74</v>
      </c>
      <c r="H20" s="690" t="s">
        <v>939</v>
      </c>
    </row>
    <row r="21" spans="1:9" ht="51" x14ac:dyDescent="0.25">
      <c r="A21" s="157"/>
      <c r="B21" s="122" t="s">
        <v>526</v>
      </c>
      <c r="C21" s="43" t="s">
        <v>157</v>
      </c>
      <c r="D21" s="601" t="s">
        <v>277</v>
      </c>
      <c r="F21" s="556" t="s">
        <v>273</v>
      </c>
      <c r="G21" s="266" t="s">
        <v>74</v>
      </c>
      <c r="H21" s="690" t="s">
        <v>940</v>
      </c>
    </row>
    <row r="22" spans="1:9" ht="51" x14ac:dyDescent="0.25">
      <c r="A22" s="157"/>
      <c r="B22" s="122" t="s">
        <v>158</v>
      </c>
      <c r="C22" s="43" t="s">
        <v>159</v>
      </c>
      <c r="D22" s="601" t="s">
        <v>280</v>
      </c>
      <c r="F22" s="556" t="s">
        <v>281</v>
      </c>
      <c r="G22" s="266" t="s">
        <v>74</v>
      </c>
      <c r="H22" s="690" t="s">
        <v>941</v>
      </c>
    </row>
    <row r="23" spans="1:9" ht="53.25" customHeight="1" x14ac:dyDescent="0.25">
      <c r="A23" s="157"/>
      <c r="B23" s="122" t="s">
        <v>540</v>
      </c>
      <c r="C23" s="43" t="s">
        <v>160</v>
      </c>
      <c r="D23" s="601" t="s">
        <v>278</v>
      </c>
      <c r="F23" s="556" t="s">
        <v>274</v>
      </c>
      <c r="G23" s="266" t="s">
        <v>74</v>
      </c>
      <c r="H23" s="690" t="s">
        <v>942</v>
      </c>
    </row>
    <row r="24" spans="1:9" ht="76.5" x14ac:dyDescent="0.25">
      <c r="A24" s="161"/>
      <c r="B24" s="193"/>
      <c r="C24" s="9" t="s">
        <v>161</v>
      </c>
      <c r="D24" s="560" t="s">
        <v>276</v>
      </c>
      <c r="E24" s="2"/>
      <c r="F24" s="585" t="s">
        <v>275</v>
      </c>
      <c r="G24" s="266" t="s">
        <v>74</v>
      </c>
      <c r="H24" s="691" t="s">
        <v>943</v>
      </c>
    </row>
    <row r="25" spans="1:9" ht="76.5" x14ac:dyDescent="0.25">
      <c r="A25" s="194" t="s">
        <v>524</v>
      </c>
      <c r="B25" s="41" t="s">
        <v>529</v>
      </c>
      <c r="C25" s="41" t="s">
        <v>54</v>
      </c>
      <c r="D25" s="39" t="s">
        <v>255</v>
      </c>
      <c r="E25" s="108"/>
      <c r="F25" s="48" t="s">
        <v>256</v>
      </c>
      <c r="G25" s="266" t="s">
        <v>74</v>
      </c>
      <c r="H25" s="694" t="s">
        <v>952</v>
      </c>
      <c r="I25" s="4"/>
    </row>
    <row r="26" spans="1:9" ht="25.5" x14ac:dyDescent="0.25">
      <c r="A26" s="110"/>
      <c r="B26" s="43" t="s">
        <v>530</v>
      </c>
      <c r="C26" s="43" t="s">
        <v>55</v>
      </c>
      <c r="D26" s="39" t="s">
        <v>67</v>
      </c>
      <c r="E26" s="70" t="s">
        <v>81</v>
      </c>
      <c r="F26" s="48" t="s">
        <v>88</v>
      </c>
      <c r="G26" s="266" t="s">
        <v>74</v>
      </c>
      <c r="H26" s="656" t="s">
        <v>955</v>
      </c>
    </row>
    <row r="27" spans="1:9" ht="38.25" x14ac:dyDescent="0.25">
      <c r="A27" s="110"/>
      <c r="B27" s="43" t="s">
        <v>531</v>
      </c>
      <c r="C27" s="386" t="s">
        <v>56</v>
      </c>
      <c r="D27" s="39" t="s">
        <v>69</v>
      </c>
      <c r="E27" s="70" t="s">
        <v>80</v>
      </c>
      <c r="F27" s="48" t="s">
        <v>87</v>
      </c>
      <c r="G27" s="266" t="s">
        <v>74</v>
      </c>
      <c r="H27" s="656" t="s">
        <v>953</v>
      </c>
    </row>
    <row r="28" spans="1:9" ht="25.5" x14ac:dyDescent="0.25">
      <c r="A28" s="110"/>
      <c r="B28" s="386" t="s">
        <v>532</v>
      </c>
      <c r="C28" s="386" t="s">
        <v>57</v>
      </c>
      <c r="D28" s="39" t="s">
        <v>83</v>
      </c>
      <c r="E28" s="156"/>
      <c r="F28" s="48" t="s">
        <v>86</v>
      </c>
      <c r="G28" s="266" t="s">
        <v>74</v>
      </c>
      <c r="H28" s="656" t="s">
        <v>954</v>
      </c>
    </row>
    <row r="29" spans="1:9" ht="39" thickBot="1" x14ac:dyDescent="0.3">
      <c r="A29" s="110"/>
      <c r="B29" s="191"/>
      <c r="C29" s="8" t="s">
        <v>104</v>
      </c>
      <c r="D29" s="277" t="s">
        <v>270</v>
      </c>
      <c r="E29" s="156"/>
      <c r="F29" s="160" t="s">
        <v>271</v>
      </c>
      <c r="G29" s="356" t="s">
        <v>74</v>
      </c>
      <c r="H29" s="159"/>
    </row>
    <row r="30" spans="1:9" ht="15.75" x14ac:dyDescent="0.25">
      <c r="A30" s="117" t="s">
        <v>512</v>
      </c>
      <c r="B30" s="116"/>
      <c r="C30" s="116"/>
      <c r="D30" s="116"/>
      <c r="E30" s="116"/>
      <c r="F30" s="116"/>
      <c r="G30" s="116"/>
      <c r="H30" s="115"/>
    </row>
    <row r="31" spans="1:9" ht="26.25" thickBot="1" x14ac:dyDescent="0.3">
      <c r="A31" s="438" t="s">
        <v>1</v>
      </c>
      <c r="B31" s="382" t="s">
        <v>2</v>
      </c>
      <c r="C31" s="439" t="s">
        <v>44</v>
      </c>
      <c r="D31" s="382" t="s">
        <v>106</v>
      </c>
      <c r="E31" s="382" t="s">
        <v>63</v>
      </c>
      <c r="F31" s="382" t="s">
        <v>1007</v>
      </c>
      <c r="G31" s="382" t="s">
        <v>63</v>
      </c>
      <c r="H31" s="440" t="s">
        <v>78</v>
      </c>
    </row>
    <row r="32" spans="1:9" ht="25.5" x14ac:dyDescent="0.25">
      <c r="A32" s="758" t="s">
        <v>518</v>
      </c>
      <c r="B32" s="766" t="s">
        <v>520</v>
      </c>
      <c r="C32" s="87" t="s">
        <v>17</v>
      </c>
      <c r="D32" s="282" t="s">
        <v>411</v>
      </c>
      <c r="E32" s="360"/>
      <c r="F32" s="12" t="s">
        <v>785</v>
      </c>
      <c r="G32" s="460" t="s">
        <v>74</v>
      </c>
      <c r="H32" s="658"/>
      <c r="I32" s="4"/>
    </row>
    <row r="33" spans="1:9" ht="40.5" customHeight="1" x14ac:dyDescent="0.25">
      <c r="A33" s="759"/>
      <c r="B33" s="749"/>
      <c r="C33" s="87" t="s">
        <v>165</v>
      </c>
      <c r="D33" s="386" t="s">
        <v>66</v>
      </c>
      <c r="E33" s="360"/>
      <c r="F33" s="581" t="s">
        <v>1009</v>
      </c>
      <c r="G33" s="266" t="s">
        <v>74</v>
      </c>
      <c r="H33" s="658"/>
      <c r="I33" s="4"/>
    </row>
    <row r="34" spans="1:9" ht="51" x14ac:dyDescent="0.25">
      <c r="A34" s="44"/>
      <c r="B34" s="43" t="s">
        <v>542</v>
      </c>
      <c r="C34" s="196" t="s">
        <v>166</v>
      </c>
      <c r="D34" s="378" t="s">
        <v>166</v>
      </c>
      <c r="E34" s="360"/>
      <c r="F34" s="368" t="s">
        <v>759</v>
      </c>
      <c r="G34" s="266" t="s">
        <v>74</v>
      </c>
      <c r="H34" s="658"/>
      <c r="I34" s="4"/>
    </row>
    <row r="35" spans="1:9" ht="55.5" customHeight="1" thickBot="1" x14ac:dyDescent="0.3">
      <c r="A35" s="197"/>
      <c r="B35" s="196" t="s">
        <v>543</v>
      </c>
      <c r="C35" s="198"/>
      <c r="D35" s="43"/>
      <c r="E35" s="108"/>
      <c r="F35" s="108"/>
      <c r="G35" s="356"/>
      <c r="H35" s="648"/>
      <c r="I35" s="4"/>
    </row>
    <row r="36" spans="1:9" ht="15.75" x14ac:dyDescent="0.25">
      <c r="A36" s="406" t="s">
        <v>513</v>
      </c>
      <c r="B36" s="407"/>
      <c r="C36" s="407"/>
      <c r="D36" s="407"/>
      <c r="E36" s="407"/>
      <c r="F36" s="407"/>
      <c r="G36" s="217"/>
      <c r="H36" s="408"/>
    </row>
    <row r="37" spans="1:9" ht="26.25" thickBot="1" x14ac:dyDescent="0.3">
      <c r="A37" s="409" t="s">
        <v>1</v>
      </c>
      <c r="B37" s="359" t="s">
        <v>2</v>
      </c>
      <c r="C37" s="410" t="s">
        <v>44</v>
      </c>
      <c r="D37" s="359" t="s">
        <v>106</v>
      </c>
      <c r="E37" s="359" t="s">
        <v>63</v>
      </c>
      <c r="F37" s="359" t="s">
        <v>1007</v>
      </c>
      <c r="G37" s="359" t="s">
        <v>63</v>
      </c>
      <c r="H37" s="411" t="s">
        <v>78</v>
      </c>
    </row>
    <row r="38" spans="1:9" ht="41.25" customHeight="1" x14ac:dyDescent="0.25">
      <c r="A38" s="106" t="s">
        <v>514</v>
      </c>
      <c r="B38" s="766" t="s">
        <v>541</v>
      </c>
      <c r="C38" s="105" t="s">
        <v>70</v>
      </c>
      <c r="D38" s="39" t="s">
        <v>242</v>
      </c>
      <c r="E38" s="104"/>
      <c r="F38" s="48" t="s">
        <v>677</v>
      </c>
      <c r="G38" s="355" t="s">
        <v>74</v>
      </c>
      <c r="H38" s="660"/>
    </row>
    <row r="39" spans="1:9" ht="42.75" customHeight="1" thickBot="1" x14ac:dyDescent="0.3">
      <c r="A39" s="103"/>
      <c r="B39" s="750"/>
      <c r="C39" s="38" t="s">
        <v>23</v>
      </c>
      <c r="D39" s="40" t="s">
        <v>243</v>
      </c>
      <c r="E39" s="101"/>
      <c r="F39" s="49" t="s">
        <v>676</v>
      </c>
      <c r="G39" s="356" t="s">
        <v>74</v>
      </c>
      <c r="H39" s="655"/>
    </row>
    <row r="40" spans="1:9" x14ac:dyDescent="0.25">
      <c r="B40" s="100"/>
    </row>
    <row r="41" spans="1:9" ht="15.75" hidden="1" thickBot="1" x14ac:dyDescent="0.3">
      <c r="B41" s="760" t="s">
        <v>24</v>
      </c>
      <c r="C41" s="99" t="s">
        <v>43</v>
      </c>
      <c r="D41" s="177" t="e">
        <f>#REF!</f>
        <v>#REF!</v>
      </c>
    </row>
    <row r="42" spans="1:9" ht="15.75" hidden="1" thickBot="1" x14ac:dyDescent="0.3">
      <c r="B42" s="761"/>
      <c r="C42" s="97" t="s">
        <v>107</v>
      </c>
      <c r="D42" s="178" t="e">
        <f>#REF!</f>
        <v>#REF!</v>
      </c>
    </row>
    <row r="43" spans="1:9" ht="15.75" hidden="1" thickBot="1" x14ac:dyDescent="0.3">
      <c r="B43" s="761"/>
      <c r="C43" s="97" t="s">
        <v>142</v>
      </c>
      <c r="D43" s="177" t="e">
        <f>#REF!+#REF!</f>
        <v>#REF!</v>
      </c>
    </row>
    <row r="44" spans="1:9" ht="15.75" hidden="1" thickBot="1" x14ac:dyDescent="0.3">
      <c r="B44" s="761"/>
      <c r="C44" s="179" t="s">
        <v>103</v>
      </c>
      <c r="D44" s="180" t="e">
        <f>D45+D46</f>
        <v>#REF!</v>
      </c>
    </row>
    <row r="45" spans="1:9" hidden="1" x14ac:dyDescent="0.25">
      <c r="B45" s="762"/>
      <c r="C45" s="181" t="s">
        <v>143</v>
      </c>
      <c r="D45" s="182" t="e">
        <f>#REF!+#REF!</f>
        <v>#REF!</v>
      </c>
    </row>
    <row r="46" spans="1:9" ht="15.75" hidden="1" thickBot="1" x14ac:dyDescent="0.3">
      <c r="B46" s="762"/>
      <c r="C46" s="183" t="s">
        <v>144</v>
      </c>
      <c r="D46" s="184" t="e">
        <f>#REF!</f>
        <v>#REF!</v>
      </c>
    </row>
    <row r="47" spans="1:9" ht="15.75" hidden="1" thickBot="1" x14ac:dyDescent="0.3">
      <c r="B47" s="763"/>
      <c r="C47" s="185" t="s">
        <v>98</v>
      </c>
      <c r="D47" s="186" t="e">
        <f>SUM(D41:D44)</f>
        <v>#REF!</v>
      </c>
      <c r="E47" s="187"/>
      <c r="F47" s="187"/>
      <c r="G47" s="187"/>
      <c r="H47" s="187"/>
    </row>
    <row r="49" spans="4:8" x14ac:dyDescent="0.25">
      <c r="E49" s="90">
        <v>24.19</v>
      </c>
      <c r="F49" s="90"/>
      <c r="G49" s="90"/>
      <c r="H49" s="90"/>
    </row>
    <row r="50" spans="4:8" x14ac:dyDescent="0.25">
      <c r="E50" s="91">
        <v>71</v>
      </c>
      <c r="F50" s="91"/>
      <c r="G50" s="91"/>
      <c r="H50" s="91"/>
    </row>
    <row r="51" spans="4:8" x14ac:dyDescent="0.25">
      <c r="E51" s="91">
        <v>3634</v>
      </c>
      <c r="F51" s="91"/>
      <c r="G51" s="91"/>
      <c r="H51" s="91"/>
    </row>
    <row r="52" spans="4:8" x14ac:dyDescent="0.25">
      <c r="D52" s="201"/>
      <c r="E52" s="91"/>
      <c r="F52" s="91"/>
      <c r="G52" s="91"/>
      <c r="H52" s="91"/>
    </row>
  </sheetData>
  <mergeCells count="10">
    <mergeCell ref="A16:A17"/>
    <mergeCell ref="B5:B6"/>
    <mergeCell ref="A5:A7"/>
    <mergeCell ref="A32:A33"/>
    <mergeCell ref="B32:B33"/>
    <mergeCell ref="G1:H1"/>
    <mergeCell ref="B38:B39"/>
    <mergeCell ref="B41:B47"/>
    <mergeCell ref="C16:C17"/>
    <mergeCell ref="B16:B17"/>
  </mergeCells>
  <conditionalFormatting sqref="M4">
    <cfRule type="colorScale" priority="31">
      <colorScale>
        <cfvo type="min"/>
        <cfvo type="max"/>
        <color rgb="FFFF0000"/>
        <color rgb="FFFFEF9C"/>
      </colorScale>
    </cfRule>
    <cfRule type="colorScale" priority="32">
      <colorScale>
        <cfvo type="min"/>
        <cfvo type="percentile" val="50"/>
        <cfvo type="max"/>
        <color rgb="FFF8696B"/>
        <color rgb="FFFFEB84"/>
        <color rgb="FF63BE7B"/>
      </colorScale>
    </cfRule>
  </conditionalFormatting>
  <conditionalFormatting sqref="G35">
    <cfRule type="containsText" dxfId="290" priority="21" operator="containsText" text="On track">
      <formula>NOT(ISERROR(SEARCH("On track",G35)))</formula>
    </cfRule>
  </conditionalFormatting>
  <conditionalFormatting sqref="G16:G17">
    <cfRule type="containsText" dxfId="289" priority="15" operator="containsText" text="On track">
      <formula>NOT(ISERROR(SEARCH("On track",G16)))</formula>
    </cfRule>
  </conditionalFormatting>
  <conditionalFormatting sqref="G38:G39">
    <cfRule type="containsText" dxfId="288" priority="12" operator="containsText" text="On track">
      <formula>NOT(ISERROR(SEARCH("On track",G38)))</formula>
    </cfRule>
  </conditionalFormatting>
  <conditionalFormatting sqref="G20:G29">
    <cfRule type="containsText" dxfId="287" priority="9" operator="containsText" text="On track">
      <formula>NOT(ISERROR(SEARCH("On track",G20)))</formula>
    </cfRule>
  </conditionalFormatting>
  <conditionalFormatting sqref="G32:G34">
    <cfRule type="containsText" dxfId="286" priority="6" operator="containsText" text="On track">
      <formula>NOT(ISERROR(SEARCH("On track",G32)))</formula>
    </cfRule>
  </conditionalFormatting>
  <conditionalFormatting sqref="G5:G13">
    <cfRule type="containsText" dxfId="285" priority="3" operator="containsText" text="On track">
      <formula>NOT(ISERROR(SEARCH("On track",G5)))</formula>
    </cfRule>
  </conditionalFormatting>
  <dataValidations count="2">
    <dataValidation type="list" allowBlank="1" showInputMessage="1" showErrorMessage="1" sqref="G38:G39 G5:G13 G20:G29 G16:G17 G32:G35">
      <formula1>$J$3:$J$6</formula1>
    </dataValidation>
    <dataValidation type="list" allowBlank="1" showInputMessage="1" showErrorMessage="1" sqref="E26:E27">
      <formula1>indi</formula1>
    </dataValidation>
  </dataValidations>
  <pageMargins left="0.31496062992125984" right="0.31496062992125984" top="0.35433070866141736" bottom="0.35433070866141736" header="0.31496062992125984" footer="0.31496062992125984"/>
  <pageSetup paperSize="8"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9" operator="containsText" id="{5BB4AB43-F89C-4907-9482-BC7CA76F0B99}">
            <xm:f>NOT(ISERROR(SEARCH($J$6,G35)))</xm:f>
            <xm:f>$J$6</xm:f>
            <x14:dxf>
              <fill>
                <patternFill>
                  <bgColor theme="5" tint="0.39994506668294322"/>
                </patternFill>
              </fill>
            </x14:dxf>
          </x14:cfRule>
          <x14:cfRule type="containsText" priority="20" operator="containsText" id="{8212949D-25F6-4C0D-A2BF-466296B98FC4}">
            <xm:f>NOT(ISERROR(SEARCH($J$5,G35)))</xm:f>
            <xm:f>$J$5</xm:f>
            <x14:dxf>
              <fill>
                <patternFill>
                  <bgColor rgb="FFFFC000"/>
                </patternFill>
              </fill>
            </x14:dxf>
          </x14:cfRule>
          <xm:sqref>G35</xm:sqref>
        </x14:conditionalFormatting>
        <x14:conditionalFormatting xmlns:xm="http://schemas.microsoft.com/office/excel/2006/main">
          <x14:cfRule type="containsText" priority="13" operator="containsText" id="{E73694BB-7D9B-4611-B483-BE61EEA327B8}">
            <xm:f>NOT(ISERROR(SEARCH($J$6,G16)))</xm:f>
            <xm:f>$J$6</xm:f>
            <x14:dxf>
              <fill>
                <patternFill>
                  <bgColor theme="5" tint="0.39994506668294322"/>
                </patternFill>
              </fill>
            </x14:dxf>
          </x14:cfRule>
          <x14:cfRule type="containsText" priority="14" operator="containsText" id="{9EBAD1D6-60C7-4FDF-9E6B-4E15DD7586A6}">
            <xm:f>NOT(ISERROR(SEARCH($J$5,G16)))</xm:f>
            <xm:f>$J$5</xm:f>
            <x14:dxf>
              <fill>
                <patternFill>
                  <bgColor rgb="FFFFC000"/>
                </patternFill>
              </fill>
            </x14:dxf>
          </x14:cfRule>
          <xm:sqref>G16:G17</xm:sqref>
        </x14:conditionalFormatting>
        <x14:conditionalFormatting xmlns:xm="http://schemas.microsoft.com/office/excel/2006/main">
          <x14:cfRule type="containsText" priority="10" operator="containsText" id="{734A3651-7E04-45DD-A676-6D4A8C0E4FFB}">
            <xm:f>NOT(ISERROR(SEARCH($J$6,G38)))</xm:f>
            <xm:f>$J$6</xm:f>
            <x14:dxf>
              <fill>
                <patternFill>
                  <bgColor theme="5" tint="0.39994506668294322"/>
                </patternFill>
              </fill>
            </x14:dxf>
          </x14:cfRule>
          <x14:cfRule type="containsText" priority="11" operator="containsText" id="{A8644137-CD1B-488B-B796-AD69ECF53601}">
            <xm:f>NOT(ISERROR(SEARCH($J$5,G38)))</xm:f>
            <xm:f>$J$5</xm:f>
            <x14:dxf>
              <fill>
                <patternFill>
                  <bgColor rgb="FFFFC000"/>
                </patternFill>
              </fill>
            </x14:dxf>
          </x14:cfRule>
          <xm:sqref>G38:G39</xm:sqref>
        </x14:conditionalFormatting>
        <x14:conditionalFormatting xmlns:xm="http://schemas.microsoft.com/office/excel/2006/main">
          <x14:cfRule type="containsText" priority="7" operator="containsText" id="{071E5500-A312-4904-A86D-B077E3C0D6CE}">
            <xm:f>NOT(ISERROR(SEARCH($J$6,G20)))</xm:f>
            <xm:f>$J$6</xm:f>
            <x14:dxf>
              <fill>
                <patternFill>
                  <bgColor theme="5" tint="0.39994506668294322"/>
                </patternFill>
              </fill>
            </x14:dxf>
          </x14:cfRule>
          <x14:cfRule type="containsText" priority="8" operator="containsText" id="{0BBDD8D7-20F0-4D8C-8A3A-D701604D70E9}">
            <xm:f>NOT(ISERROR(SEARCH($J$5,G20)))</xm:f>
            <xm:f>$J$5</xm:f>
            <x14:dxf>
              <fill>
                <patternFill>
                  <bgColor rgb="FFFFC000"/>
                </patternFill>
              </fill>
            </x14:dxf>
          </x14:cfRule>
          <xm:sqref>G20:G29</xm:sqref>
        </x14:conditionalFormatting>
        <x14:conditionalFormatting xmlns:xm="http://schemas.microsoft.com/office/excel/2006/main">
          <x14:cfRule type="containsText" priority="4" operator="containsText" id="{3BFE37D2-5C5D-40C2-B87B-8414A10522DF}">
            <xm:f>NOT(ISERROR(SEARCH($J$6,G32)))</xm:f>
            <xm:f>$J$6</xm:f>
            <x14:dxf>
              <fill>
                <patternFill>
                  <bgColor theme="5" tint="0.39994506668294322"/>
                </patternFill>
              </fill>
            </x14:dxf>
          </x14:cfRule>
          <x14:cfRule type="containsText" priority="5" operator="containsText" id="{A01E29DF-E77E-4FCC-A531-AF3615754FE6}">
            <xm:f>NOT(ISERROR(SEARCH($J$5,G32)))</xm:f>
            <xm:f>$J$5</xm:f>
            <x14:dxf>
              <fill>
                <patternFill>
                  <bgColor rgb="FFFFC000"/>
                </patternFill>
              </fill>
            </x14:dxf>
          </x14:cfRule>
          <xm:sqref>G32:G34</xm:sqref>
        </x14:conditionalFormatting>
        <x14:conditionalFormatting xmlns:xm="http://schemas.microsoft.com/office/excel/2006/main">
          <x14:cfRule type="containsText" priority="1" operator="containsText" id="{CF0E3976-1966-44E9-962A-31F982990108}">
            <xm:f>NOT(ISERROR(SEARCH($J$6,G5)))</xm:f>
            <xm:f>$J$6</xm:f>
            <x14:dxf>
              <fill>
                <patternFill>
                  <bgColor theme="5" tint="0.39994506668294322"/>
                </patternFill>
              </fill>
            </x14:dxf>
          </x14:cfRule>
          <x14:cfRule type="containsText" priority="2" operator="containsText" id="{7970C5EB-3A86-4060-B061-6D9EB670A039}">
            <xm:f>NOT(ISERROR(SEARCH($J$5,G5)))</xm:f>
            <xm:f>$J$5</xm:f>
            <x14:dxf>
              <fill>
                <patternFill>
                  <bgColor rgb="FFFFC000"/>
                </patternFill>
              </fill>
            </x14:dxf>
          </x14:cfRule>
          <xm:sqref>G5:G13</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31" workbookViewId="0">
      <selection activeCell="C34" sqref="A34:XFD39"/>
    </sheetView>
  </sheetViews>
  <sheetFormatPr defaultRowHeight="15" x14ac:dyDescent="0.25"/>
  <cols>
    <col min="1" max="1" width="13.28515625" customWidth="1"/>
    <col min="2" max="2" width="38.5703125" customWidth="1"/>
    <col min="3" max="3" width="36.7109375" customWidth="1"/>
    <col min="4" max="4" width="24" customWidth="1"/>
    <col min="5" max="5" width="8.140625" hidden="1" customWidth="1"/>
    <col min="6" max="6" width="49" customWidth="1"/>
    <col min="7" max="7" width="8.140625" customWidth="1"/>
    <col min="8" max="8" width="24.5703125" customWidth="1"/>
  </cols>
  <sheetData>
    <row r="1" spans="1:13" ht="18" x14ac:dyDescent="0.25">
      <c r="A1" s="1" t="s">
        <v>184</v>
      </c>
      <c r="G1" s="819" t="s">
        <v>1008</v>
      </c>
      <c r="H1" s="819"/>
    </row>
    <row r="2" spans="1:13" ht="4.5" customHeight="1" thickBot="1" x14ac:dyDescent="0.3"/>
    <row r="3" spans="1:13" ht="15" customHeight="1" x14ac:dyDescent="0.25">
      <c r="A3" s="147" t="s">
        <v>509</v>
      </c>
      <c r="B3" s="146"/>
      <c r="C3" s="146"/>
      <c r="D3" s="146"/>
      <c r="E3" s="146"/>
      <c r="F3" s="146"/>
      <c r="G3" s="146"/>
      <c r="H3" s="145"/>
      <c r="J3" s="37" t="s">
        <v>77</v>
      </c>
      <c r="K3" s="37" t="s">
        <v>77</v>
      </c>
    </row>
    <row r="4" spans="1:13" ht="27.75" customHeight="1" thickBot="1" x14ac:dyDescent="0.3">
      <c r="A4" s="422" t="s">
        <v>1</v>
      </c>
      <c r="B4" s="379" t="s">
        <v>2</v>
      </c>
      <c r="C4" s="379" t="s">
        <v>44</v>
      </c>
      <c r="D4" s="379" t="s">
        <v>106</v>
      </c>
      <c r="E4" s="379" t="s">
        <v>63</v>
      </c>
      <c r="F4" s="379" t="s">
        <v>1007</v>
      </c>
      <c r="G4" s="379" t="s">
        <v>63</v>
      </c>
      <c r="H4" s="424" t="s">
        <v>78</v>
      </c>
      <c r="J4" s="36" t="s">
        <v>74</v>
      </c>
      <c r="K4" s="36" t="s">
        <v>74</v>
      </c>
      <c r="L4" s="66" t="s">
        <v>79</v>
      </c>
      <c r="M4" s="19"/>
    </row>
    <row r="5" spans="1:13" ht="77.25" customHeight="1" x14ac:dyDescent="0.25">
      <c r="A5" s="758" t="s">
        <v>552</v>
      </c>
      <c r="B5" s="616" t="s">
        <v>553</v>
      </c>
      <c r="C5" s="610" t="s">
        <v>185</v>
      </c>
      <c r="D5" s="827" t="s">
        <v>258</v>
      </c>
      <c r="E5" s="158"/>
      <c r="F5" s="158"/>
      <c r="G5" s="22" t="s">
        <v>77</v>
      </c>
      <c r="H5" s="680" t="s">
        <v>725</v>
      </c>
      <c r="I5" s="4"/>
      <c r="J5" s="36" t="s">
        <v>75</v>
      </c>
      <c r="K5" s="36" t="s">
        <v>75</v>
      </c>
      <c r="L5" s="66" t="s">
        <v>81</v>
      </c>
      <c r="M5" s="19"/>
    </row>
    <row r="6" spans="1:13" ht="27" customHeight="1" x14ac:dyDescent="0.25">
      <c r="A6" s="759"/>
      <c r="B6" s="610" t="s">
        <v>554</v>
      </c>
      <c r="C6" s="749" t="s">
        <v>186</v>
      </c>
      <c r="D6" s="828"/>
      <c r="E6" s="158"/>
      <c r="F6" s="158"/>
      <c r="G6" s="621"/>
      <c r="H6" s="159"/>
      <c r="I6" s="4"/>
      <c r="J6" s="36" t="s">
        <v>76</v>
      </c>
      <c r="K6" s="36" t="s">
        <v>76</v>
      </c>
      <c r="L6" s="66" t="s">
        <v>80</v>
      </c>
      <c r="M6" s="19"/>
    </row>
    <row r="7" spans="1:13" ht="29.25" customHeight="1" thickBot="1" x14ac:dyDescent="0.3">
      <c r="A7" s="783"/>
      <c r="B7" s="611" t="s">
        <v>555</v>
      </c>
      <c r="C7" s="750"/>
      <c r="D7" s="829"/>
      <c r="E7" s="158"/>
      <c r="F7" s="156"/>
      <c r="G7" s="622"/>
      <c r="H7" s="159"/>
      <c r="M7" s="19"/>
    </row>
    <row r="8" spans="1:13" ht="15.75" customHeight="1" x14ac:dyDescent="0.25">
      <c r="A8" s="134" t="s">
        <v>510</v>
      </c>
      <c r="B8" s="133"/>
      <c r="C8" s="133"/>
      <c r="D8" s="133"/>
      <c r="E8" s="133"/>
      <c r="F8" s="133"/>
      <c r="G8" s="442"/>
      <c r="H8" s="132"/>
    </row>
    <row r="9" spans="1:13" ht="27" customHeight="1" thickBot="1" x14ac:dyDescent="0.3">
      <c r="A9" s="418" t="s">
        <v>1</v>
      </c>
      <c r="B9" s="419" t="s">
        <v>2</v>
      </c>
      <c r="C9" s="420" t="s">
        <v>47</v>
      </c>
      <c r="D9" s="419" t="s">
        <v>106</v>
      </c>
      <c r="E9" s="419" t="s">
        <v>63</v>
      </c>
      <c r="F9" s="419" t="s">
        <v>1007</v>
      </c>
      <c r="G9" s="419" t="s">
        <v>63</v>
      </c>
      <c r="H9" s="421" t="s">
        <v>78</v>
      </c>
    </row>
    <row r="10" spans="1:13" ht="49.5" customHeight="1" x14ac:dyDescent="0.25">
      <c r="A10" s="758" t="s">
        <v>533</v>
      </c>
      <c r="B10" s="616" t="s">
        <v>551</v>
      </c>
      <c r="C10" s="766" t="s">
        <v>188</v>
      </c>
      <c r="D10" s="610" t="s">
        <v>238</v>
      </c>
      <c r="E10" s="108"/>
      <c r="F10" s="47" t="s">
        <v>219</v>
      </c>
      <c r="G10" s="460" t="s">
        <v>74</v>
      </c>
      <c r="H10" s="646" t="s">
        <v>685</v>
      </c>
    </row>
    <row r="11" spans="1:13" ht="51.75" customHeight="1" x14ac:dyDescent="0.25">
      <c r="A11" s="759"/>
      <c r="B11" s="610" t="s">
        <v>6</v>
      </c>
      <c r="C11" s="749"/>
      <c r="D11" s="610" t="s">
        <v>239</v>
      </c>
      <c r="E11" s="149"/>
      <c r="F11" s="47" t="s">
        <v>89</v>
      </c>
      <c r="G11" s="825" t="s">
        <v>77</v>
      </c>
      <c r="H11" s="52"/>
    </row>
    <row r="12" spans="1:13" ht="27.75" customHeight="1" thickBot="1" x14ac:dyDescent="0.3">
      <c r="A12" s="109"/>
      <c r="B12" s="610" t="s">
        <v>7</v>
      </c>
      <c r="C12" s="257"/>
      <c r="D12" s="271"/>
      <c r="E12" s="149"/>
      <c r="F12" s="50"/>
      <c r="G12" s="826"/>
      <c r="H12" s="689"/>
    </row>
    <row r="13" spans="1:13" ht="16.5" customHeight="1" x14ac:dyDescent="0.25">
      <c r="A13" s="755" t="s">
        <v>511</v>
      </c>
      <c r="B13" s="756"/>
      <c r="C13" s="756"/>
      <c r="D13" s="756"/>
      <c r="E13" s="756"/>
      <c r="F13" s="756"/>
      <c r="G13" s="756"/>
      <c r="H13" s="757"/>
    </row>
    <row r="14" spans="1:13" ht="30.75" customHeight="1" thickBot="1" x14ac:dyDescent="0.3">
      <c r="A14" s="415" t="s">
        <v>1</v>
      </c>
      <c r="B14" s="381" t="s">
        <v>2</v>
      </c>
      <c r="C14" s="416" t="s">
        <v>44</v>
      </c>
      <c r="D14" s="381" t="s">
        <v>106</v>
      </c>
      <c r="E14" s="381" t="s">
        <v>63</v>
      </c>
      <c r="F14" s="381" t="s">
        <v>1007</v>
      </c>
      <c r="G14" s="381" t="s">
        <v>63</v>
      </c>
      <c r="H14" s="417" t="s">
        <v>78</v>
      </c>
    </row>
    <row r="15" spans="1:13" ht="45" customHeight="1" thickBot="1" x14ac:dyDescent="0.3">
      <c r="A15" s="758" t="s">
        <v>523</v>
      </c>
      <c r="B15" s="616" t="s">
        <v>549</v>
      </c>
      <c r="C15" s="616" t="s">
        <v>259</v>
      </c>
      <c r="D15" s="627" t="s">
        <v>279</v>
      </c>
      <c r="E15" s="4"/>
      <c r="F15" s="584" t="s">
        <v>1006</v>
      </c>
      <c r="G15" s="445" t="s">
        <v>74</v>
      </c>
      <c r="H15" s="646" t="s">
        <v>912</v>
      </c>
    </row>
    <row r="16" spans="1:13" ht="51.75" thickBot="1" x14ac:dyDescent="0.3">
      <c r="A16" s="759"/>
      <c r="B16" s="4"/>
      <c r="C16" s="610" t="s">
        <v>157</v>
      </c>
      <c r="D16" s="628" t="s">
        <v>277</v>
      </c>
      <c r="E16" s="4"/>
      <c r="F16" s="556" t="s">
        <v>1005</v>
      </c>
      <c r="G16" s="445" t="s">
        <v>74</v>
      </c>
      <c r="H16" s="646" t="s">
        <v>912</v>
      </c>
    </row>
    <row r="17" spans="1:8" ht="63.75" customHeight="1" thickBot="1" x14ac:dyDescent="0.3">
      <c r="A17" s="759"/>
      <c r="B17" s="610" t="s">
        <v>550</v>
      </c>
      <c r="C17" s="610" t="s">
        <v>159</v>
      </c>
      <c r="D17" s="628" t="s">
        <v>280</v>
      </c>
      <c r="E17" s="4"/>
      <c r="F17" s="556" t="s">
        <v>1004</v>
      </c>
      <c r="G17" s="445" t="s">
        <v>74</v>
      </c>
      <c r="H17" s="646" t="s">
        <v>912</v>
      </c>
    </row>
    <row r="18" spans="1:8" ht="52.5" customHeight="1" thickBot="1" x14ac:dyDescent="0.3">
      <c r="A18" s="759"/>
      <c r="B18" s="610"/>
      <c r="C18" s="610" t="s">
        <v>160</v>
      </c>
      <c r="D18" s="628" t="s">
        <v>278</v>
      </c>
      <c r="E18" s="4"/>
      <c r="F18" s="556" t="s">
        <v>1003</v>
      </c>
      <c r="G18" s="445" t="s">
        <v>74</v>
      </c>
      <c r="H18" s="646" t="s">
        <v>912</v>
      </c>
    </row>
    <row r="19" spans="1:8" ht="64.5" customHeight="1" thickBot="1" x14ac:dyDescent="0.3">
      <c r="A19" s="815"/>
      <c r="B19" s="623"/>
      <c r="C19" s="623" t="s">
        <v>260</v>
      </c>
      <c r="D19" s="560" t="s">
        <v>276</v>
      </c>
      <c r="E19" s="2"/>
      <c r="F19" s="609" t="s">
        <v>275</v>
      </c>
      <c r="G19" s="445" t="s">
        <v>74</v>
      </c>
      <c r="H19" s="699" t="s">
        <v>912</v>
      </c>
    </row>
    <row r="20" spans="1:8" ht="79.5" customHeight="1" x14ac:dyDescent="0.25">
      <c r="A20" s="765" t="s">
        <v>548</v>
      </c>
      <c r="B20" s="610" t="s">
        <v>529</v>
      </c>
      <c r="C20" s="8" t="s">
        <v>54</v>
      </c>
      <c r="D20" s="39" t="s">
        <v>68</v>
      </c>
      <c r="E20" s="244"/>
      <c r="F20" s="597" t="s">
        <v>1000</v>
      </c>
      <c r="G20" s="51" t="s">
        <v>74</v>
      </c>
      <c r="H20" s="646" t="s">
        <v>988</v>
      </c>
    </row>
    <row r="21" spans="1:8" ht="25.5" x14ac:dyDescent="0.25">
      <c r="A21" s="759"/>
      <c r="B21" s="610" t="s">
        <v>530</v>
      </c>
      <c r="C21" s="8" t="s">
        <v>55</v>
      </c>
      <c r="D21" s="39" t="s">
        <v>67</v>
      </c>
      <c r="E21" s="624" t="s">
        <v>81</v>
      </c>
      <c r="F21" s="48" t="s">
        <v>836</v>
      </c>
      <c r="G21" s="22" t="s">
        <v>74</v>
      </c>
      <c r="H21" s="52"/>
    </row>
    <row r="22" spans="1:8" ht="38.25" x14ac:dyDescent="0.25">
      <c r="A22" s="759"/>
      <c r="B22" s="610" t="s">
        <v>531</v>
      </c>
      <c r="C22" s="8" t="s">
        <v>56</v>
      </c>
      <c r="D22" s="39" t="s">
        <v>69</v>
      </c>
      <c r="E22" s="624" t="s">
        <v>80</v>
      </c>
      <c r="F22" s="48" t="s">
        <v>834</v>
      </c>
      <c r="G22" s="22" t="s">
        <v>74</v>
      </c>
      <c r="H22" s="52"/>
    </row>
    <row r="23" spans="1:8" ht="38.25" x14ac:dyDescent="0.25">
      <c r="A23" s="759"/>
      <c r="B23" s="610" t="s">
        <v>532</v>
      </c>
      <c r="C23" s="8" t="s">
        <v>57</v>
      </c>
      <c r="D23" s="39" t="s">
        <v>83</v>
      </c>
      <c r="E23" s="156"/>
      <c r="F23" s="48" t="s">
        <v>844</v>
      </c>
      <c r="G23" s="22" t="s">
        <v>74</v>
      </c>
      <c r="H23" s="52"/>
    </row>
    <row r="24" spans="1:8" ht="39" thickBot="1" x14ac:dyDescent="0.3">
      <c r="A24" s="759"/>
      <c r="B24" s="610"/>
      <c r="C24" s="75" t="s">
        <v>104</v>
      </c>
      <c r="D24" s="613" t="s">
        <v>262</v>
      </c>
      <c r="E24" s="118"/>
      <c r="F24" s="611" t="s">
        <v>815</v>
      </c>
      <c r="G24" s="22" t="s">
        <v>74</v>
      </c>
      <c r="H24" s="52"/>
    </row>
    <row r="25" spans="1:8" ht="15.75" x14ac:dyDescent="0.25">
      <c r="A25" s="207" t="s">
        <v>544</v>
      </c>
      <c r="B25" s="208"/>
      <c r="C25" s="208"/>
      <c r="D25" s="208"/>
      <c r="E25" s="208"/>
      <c r="F25" s="208"/>
      <c r="G25" s="208"/>
      <c r="H25" s="209"/>
    </row>
    <row r="26" spans="1:8" ht="26.25" thickBot="1" x14ac:dyDescent="0.3">
      <c r="A26" s="438" t="s">
        <v>1</v>
      </c>
      <c r="B26" s="382" t="s">
        <v>2</v>
      </c>
      <c r="C26" s="439" t="s">
        <v>44</v>
      </c>
      <c r="D26" s="382" t="s">
        <v>106</v>
      </c>
      <c r="E26" s="382" t="s">
        <v>63</v>
      </c>
      <c r="F26" s="382" t="s">
        <v>1007</v>
      </c>
      <c r="G26" s="382" t="s">
        <v>63</v>
      </c>
      <c r="H26" s="440" t="s">
        <v>78</v>
      </c>
    </row>
    <row r="27" spans="1:8" ht="38.25" x14ac:dyDescent="0.25">
      <c r="A27" s="758" t="s">
        <v>518</v>
      </c>
      <c r="B27" s="616" t="s">
        <v>546</v>
      </c>
      <c r="C27" s="616" t="s">
        <v>505</v>
      </c>
      <c r="D27" s="616" t="s">
        <v>66</v>
      </c>
      <c r="E27" s="366"/>
      <c r="F27" s="131" t="s">
        <v>760</v>
      </c>
      <c r="G27" s="266" t="s">
        <v>74</v>
      </c>
      <c r="H27" s="668"/>
    </row>
    <row r="28" spans="1:8" ht="51.75" thickBot="1" x14ac:dyDescent="0.3">
      <c r="A28" s="815"/>
      <c r="B28" s="623" t="s">
        <v>547</v>
      </c>
      <c r="C28" s="242" t="s">
        <v>214</v>
      </c>
      <c r="D28" s="389" t="s">
        <v>506</v>
      </c>
      <c r="E28" s="390"/>
      <c r="F28" s="613" t="s">
        <v>842</v>
      </c>
      <c r="G28" s="356" t="s">
        <v>74</v>
      </c>
      <c r="H28" s="659"/>
    </row>
    <row r="29" spans="1:8" ht="15.75" x14ac:dyDescent="0.25">
      <c r="A29" s="406" t="s">
        <v>545</v>
      </c>
      <c r="B29" s="407"/>
      <c r="C29" s="407"/>
      <c r="D29" s="407"/>
      <c r="E29" s="407"/>
      <c r="F29" s="407"/>
      <c r="G29" s="407"/>
      <c r="H29" s="408"/>
    </row>
    <row r="30" spans="1:8" ht="26.25" thickBot="1" x14ac:dyDescent="0.3">
      <c r="A30" s="409" t="s">
        <v>1</v>
      </c>
      <c r="B30" s="359" t="s">
        <v>2</v>
      </c>
      <c r="C30" s="410" t="s">
        <v>44</v>
      </c>
      <c r="D30" s="359" t="s">
        <v>106</v>
      </c>
      <c r="E30" s="359" t="s">
        <v>63</v>
      </c>
      <c r="F30" s="359" t="s">
        <v>1007</v>
      </c>
      <c r="G30" s="174" t="s">
        <v>63</v>
      </c>
      <c r="H30" s="411" t="s">
        <v>78</v>
      </c>
    </row>
    <row r="31" spans="1:8" ht="42" customHeight="1" x14ac:dyDescent="0.25">
      <c r="A31" s="220" t="s">
        <v>514</v>
      </c>
      <c r="B31" s="749" t="s">
        <v>541</v>
      </c>
      <c r="C31" s="35" t="s">
        <v>70</v>
      </c>
      <c r="D31" s="39" t="s">
        <v>242</v>
      </c>
      <c r="E31" s="210"/>
      <c r="F31" s="48" t="s">
        <v>677</v>
      </c>
      <c r="G31" s="355" t="s">
        <v>74</v>
      </c>
      <c r="H31" s="654"/>
    </row>
    <row r="32" spans="1:8" ht="40.5" customHeight="1" thickBot="1" x14ac:dyDescent="0.3">
      <c r="A32" s="103"/>
      <c r="B32" s="750"/>
      <c r="C32" s="38" t="s">
        <v>23</v>
      </c>
      <c r="D32" s="40" t="s">
        <v>243</v>
      </c>
      <c r="E32" s="211"/>
      <c r="F32" s="49" t="s">
        <v>676</v>
      </c>
      <c r="G32" s="356" t="s">
        <v>74</v>
      </c>
      <c r="H32" s="655"/>
    </row>
    <row r="33" spans="1:8" x14ac:dyDescent="0.25">
      <c r="A33" s="4"/>
      <c r="B33" s="100"/>
      <c r="E33" s="17"/>
      <c r="F33" s="17"/>
      <c r="G33" s="17"/>
      <c r="H33" s="17"/>
    </row>
    <row r="34" spans="1:8" ht="15.75" hidden="1" thickBot="1" x14ac:dyDescent="0.3">
      <c r="A34" s="4"/>
      <c r="B34" s="760"/>
      <c r="C34" s="99" t="s">
        <v>107</v>
      </c>
      <c r="D34" s="528" t="e">
        <f>#REF!</f>
        <v>#REF!</v>
      </c>
      <c r="E34" s="17"/>
      <c r="F34" s="91"/>
    </row>
    <row r="35" spans="1:8" ht="15.75" hidden="1" thickBot="1" x14ac:dyDescent="0.3">
      <c r="A35" s="4"/>
      <c r="B35" s="761"/>
      <c r="C35" s="97" t="s">
        <v>142</v>
      </c>
      <c r="D35" s="221" t="e">
        <f>#REF!+#REF!</f>
        <v>#REF!</v>
      </c>
      <c r="E35" s="17"/>
      <c r="F35" s="92"/>
    </row>
    <row r="36" spans="1:8" ht="15.75" hidden="1" thickBot="1" x14ac:dyDescent="0.3">
      <c r="A36" s="4"/>
      <c r="B36" s="761"/>
      <c r="C36" s="179" t="s">
        <v>103</v>
      </c>
      <c r="D36" s="222" t="e">
        <f>D37+D38</f>
        <v>#REF!</v>
      </c>
      <c r="E36" s="18"/>
      <c r="F36" s="820"/>
      <c r="G36" s="820"/>
    </row>
    <row r="37" spans="1:8" hidden="1" x14ac:dyDescent="0.25">
      <c r="A37" s="4"/>
      <c r="B37" s="762"/>
      <c r="C37" s="181" t="s">
        <v>143</v>
      </c>
      <c r="D37" s="223" t="e">
        <f>#REF!+#REF!</f>
        <v>#REF!</v>
      </c>
      <c r="E37" s="18"/>
      <c r="F37" s="18"/>
      <c r="G37" s="18"/>
      <c r="H37" s="18"/>
    </row>
    <row r="38" spans="1:8" ht="15.75" hidden="1" thickBot="1" x14ac:dyDescent="0.3">
      <c r="A38" s="4"/>
      <c r="B38" s="762"/>
      <c r="C38" s="183" t="s">
        <v>144</v>
      </c>
      <c r="D38" s="224" t="e">
        <f>#REF!</f>
        <v>#REF!</v>
      </c>
      <c r="E38" s="18"/>
      <c r="F38" s="18"/>
      <c r="G38" s="18"/>
      <c r="H38" s="18"/>
    </row>
    <row r="39" spans="1:8" ht="15.75" hidden="1" thickBot="1" x14ac:dyDescent="0.3">
      <c r="A39" s="4"/>
      <c r="B39" s="763"/>
      <c r="C39" s="185" t="s">
        <v>98</v>
      </c>
      <c r="D39" s="225" t="e">
        <f>SUM(D34:D36)</f>
        <v>#REF!</v>
      </c>
      <c r="E39" s="18"/>
      <c r="F39" s="18"/>
      <c r="G39" s="18"/>
      <c r="H39" s="18"/>
    </row>
    <row r="40" spans="1:8" x14ac:dyDescent="0.25">
      <c r="D40" s="200" t="s">
        <v>145</v>
      </c>
      <c r="E40" s="90">
        <v>24.19</v>
      </c>
      <c r="F40" s="90"/>
      <c r="G40" s="90"/>
      <c r="H40" s="90"/>
    </row>
  </sheetData>
  <mergeCells count="14">
    <mergeCell ref="G1:H1"/>
    <mergeCell ref="A15:A19"/>
    <mergeCell ref="A20:A24"/>
    <mergeCell ref="B34:B39"/>
    <mergeCell ref="A27:A28"/>
    <mergeCell ref="F36:G36"/>
    <mergeCell ref="B31:B32"/>
    <mergeCell ref="A13:H13"/>
    <mergeCell ref="G11:G12"/>
    <mergeCell ref="D5:D7"/>
    <mergeCell ref="A10:A11"/>
    <mergeCell ref="A5:A7"/>
    <mergeCell ref="C6:C7"/>
    <mergeCell ref="C10:C11"/>
  </mergeCells>
  <conditionalFormatting sqref="M4:M7">
    <cfRule type="colorScale" priority="28">
      <colorScale>
        <cfvo type="min"/>
        <cfvo type="max"/>
        <color rgb="FFFF0000"/>
        <color rgb="FFFFEF9C"/>
      </colorScale>
    </cfRule>
    <cfRule type="colorScale" priority="29">
      <colorScale>
        <cfvo type="min"/>
        <cfvo type="percentile" val="50"/>
        <cfvo type="max"/>
        <color rgb="FFF8696B"/>
        <color rgb="FFFFEB84"/>
        <color rgb="FF63BE7B"/>
      </colorScale>
    </cfRule>
  </conditionalFormatting>
  <conditionalFormatting sqref="G5:G7">
    <cfRule type="containsText" dxfId="272" priority="27" operator="containsText" text="On track">
      <formula>NOT(ISERROR(SEARCH("On track",G5)))</formula>
    </cfRule>
  </conditionalFormatting>
  <conditionalFormatting sqref="G10:G11">
    <cfRule type="containsText" dxfId="271" priority="24" operator="containsText" text="On track">
      <formula>NOT(ISERROR(SEARCH("On track",G10)))</formula>
    </cfRule>
  </conditionalFormatting>
  <conditionalFormatting sqref="G31:G32">
    <cfRule type="containsText" dxfId="270" priority="9" operator="containsText" text="On track">
      <formula>NOT(ISERROR(SEARCH("On track",G31)))</formula>
    </cfRule>
  </conditionalFormatting>
  <conditionalFormatting sqref="G15:G24">
    <cfRule type="containsText" dxfId="269" priority="6" operator="containsText" text="On track">
      <formula>NOT(ISERROR(SEARCH("On track",G15)))</formula>
    </cfRule>
  </conditionalFormatting>
  <conditionalFormatting sqref="G27:G28">
    <cfRule type="containsText" dxfId="268" priority="3" operator="containsText" text="On track">
      <formula>NOT(ISERROR(SEARCH("On track",G27)))</formula>
    </cfRule>
  </conditionalFormatting>
  <dataValidations count="3">
    <dataValidation type="list" allowBlank="1" showInputMessage="1" showErrorMessage="1" sqref="G5:G7 G15:G24 G10:G11 G27:G28">
      <formula1>$K$3:$K$6</formula1>
    </dataValidation>
    <dataValidation type="list" allowBlank="1" showInputMessage="1" showErrorMessage="1" sqref="E21:E22">
      <formula1>indi</formula1>
    </dataValidation>
    <dataValidation type="list" allowBlank="1" showInputMessage="1" showErrorMessage="1" sqref="G31:G32">
      <formula1>$J$3:$J$6</formula1>
    </dataValidation>
  </dataValidations>
  <pageMargins left="0.31496062992125984" right="0.31496062992125984" top="0.35433070866141736" bottom="0.35433070866141736" header="0.31496062992125984" footer="0.31496062992125984"/>
  <pageSetup paperSize="9" scale="80"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25" operator="containsText" id="{6A292838-2827-4970-B28F-B045D667EF2C}">
            <xm:f>NOT(ISERROR(SEARCH($K$6,G5)))</xm:f>
            <xm:f>$K$6</xm:f>
            <x14:dxf>
              <fill>
                <patternFill>
                  <bgColor theme="5" tint="0.39994506668294322"/>
                </patternFill>
              </fill>
            </x14:dxf>
          </x14:cfRule>
          <x14:cfRule type="containsText" priority="26" operator="containsText" id="{2CA252BE-4E2D-4A0B-A988-384925A50ABD}">
            <xm:f>NOT(ISERROR(SEARCH($K$5,G5)))</xm:f>
            <xm:f>$K$5</xm:f>
            <x14:dxf>
              <fill>
                <patternFill>
                  <bgColor rgb="FFFFC000"/>
                </patternFill>
              </fill>
            </x14:dxf>
          </x14:cfRule>
          <xm:sqref>G5:G7</xm:sqref>
        </x14:conditionalFormatting>
        <x14:conditionalFormatting xmlns:xm="http://schemas.microsoft.com/office/excel/2006/main">
          <x14:cfRule type="containsText" priority="22" operator="containsText" id="{87CF968C-AE5C-49E3-8492-6DC60C2261BE}">
            <xm:f>NOT(ISERROR(SEARCH($K$6,G10)))</xm:f>
            <xm:f>$K$6</xm:f>
            <x14:dxf>
              <fill>
                <patternFill>
                  <bgColor theme="5" tint="0.39994506668294322"/>
                </patternFill>
              </fill>
            </x14:dxf>
          </x14:cfRule>
          <x14:cfRule type="containsText" priority="23" operator="containsText" id="{095B5339-A4BE-44F8-8A32-C06F2D86F774}">
            <xm:f>NOT(ISERROR(SEARCH($K$5,G10)))</xm:f>
            <xm:f>$K$5</xm:f>
            <x14:dxf>
              <fill>
                <patternFill>
                  <bgColor rgb="FFFFC000"/>
                </patternFill>
              </fill>
            </x14:dxf>
          </x14:cfRule>
          <xm:sqref>G10:G11</xm:sqref>
        </x14:conditionalFormatting>
        <x14:conditionalFormatting xmlns:xm="http://schemas.microsoft.com/office/excel/2006/main">
          <x14:cfRule type="containsText" priority="7" operator="containsText" id="{9184481E-8354-4E95-909F-D55CE0F05307}">
            <xm:f>NOT(ISERROR(SEARCH($J$6,G31)))</xm:f>
            <xm:f>$J$6</xm:f>
            <x14:dxf>
              <fill>
                <patternFill>
                  <bgColor theme="5" tint="0.39994506668294322"/>
                </patternFill>
              </fill>
            </x14:dxf>
          </x14:cfRule>
          <x14:cfRule type="containsText" priority="8" operator="containsText" id="{E2D25CD7-0061-467D-9063-4FF5B3690DFF}">
            <xm:f>NOT(ISERROR(SEARCH($J$5,G31)))</xm:f>
            <xm:f>$J$5</xm:f>
            <x14:dxf>
              <fill>
                <patternFill>
                  <bgColor rgb="FFFFC000"/>
                </patternFill>
              </fill>
            </x14:dxf>
          </x14:cfRule>
          <xm:sqref>G31:G32</xm:sqref>
        </x14:conditionalFormatting>
        <x14:conditionalFormatting xmlns:xm="http://schemas.microsoft.com/office/excel/2006/main">
          <x14:cfRule type="containsText" priority="4" operator="containsText" id="{60FBFDA5-2409-40DD-AE29-B2FE61F20EFD}">
            <xm:f>NOT(ISERROR(SEARCH($K$6,G15)))</xm:f>
            <xm:f>$K$6</xm:f>
            <x14:dxf>
              <fill>
                <patternFill>
                  <bgColor theme="5" tint="0.39994506668294322"/>
                </patternFill>
              </fill>
            </x14:dxf>
          </x14:cfRule>
          <x14:cfRule type="containsText" priority="5" operator="containsText" id="{4497214C-376D-496C-843D-AE7ED7AD1169}">
            <xm:f>NOT(ISERROR(SEARCH($K$5,G15)))</xm:f>
            <xm:f>$K$5</xm:f>
            <x14:dxf>
              <fill>
                <patternFill>
                  <bgColor rgb="FFFFC000"/>
                </patternFill>
              </fill>
            </x14:dxf>
          </x14:cfRule>
          <xm:sqref>G15:G24</xm:sqref>
        </x14:conditionalFormatting>
        <x14:conditionalFormatting xmlns:xm="http://schemas.microsoft.com/office/excel/2006/main">
          <x14:cfRule type="containsText" priority="1" operator="containsText" id="{60DDE63D-4C5D-4B6C-AFA3-5263BA4487A1}">
            <xm:f>NOT(ISERROR(SEARCH($K$6,G27)))</xm:f>
            <xm:f>$K$6</xm:f>
            <x14:dxf>
              <fill>
                <patternFill>
                  <bgColor theme="5" tint="0.39994506668294322"/>
                </patternFill>
              </fill>
            </x14:dxf>
          </x14:cfRule>
          <x14:cfRule type="containsText" priority="2" operator="containsText" id="{E6BE69B0-8A4F-4226-9CE2-1B12B34477A6}">
            <xm:f>NOT(ISERROR(SEARCH($K$5,G27)))</xm:f>
            <xm:f>$K$5</xm:f>
            <x14:dxf>
              <fill>
                <patternFill>
                  <bgColor rgb="FFFFC000"/>
                </patternFill>
              </fill>
            </x14:dxf>
          </x14:cfRule>
          <xm:sqref>G27:G28</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28" workbookViewId="0">
      <selection activeCell="D32" sqref="A32:XFD38"/>
    </sheetView>
  </sheetViews>
  <sheetFormatPr defaultRowHeight="15" x14ac:dyDescent="0.25"/>
  <cols>
    <col min="1" max="1" width="12.85546875" customWidth="1"/>
    <col min="2" max="2" width="35.85546875" customWidth="1"/>
    <col min="3" max="3" width="32.7109375" customWidth="1"/>
    <col min="4" max="4" width="28.7109375" customWidth="1"/>
    <col min="5" max="5" width="49.85546875" customWidth="1"/>
    <col min="6" max="6" width="8.140625" customWidth="1"/>
    <col min="7" max="7" width="25" customWidth="1"/>
  </cols>
  <sheetData>
    <row r="1" spans="1:12" ht="21" customHeight="1" x14ac:dyDescent="0.25">
      <c r="A1" s="1" t="s">
        <v>323</v>
      </c>
      <c r="F1" s="819" t="s">
        <v>1008</v>
      </c>
      <c r="G1" s="819"/>
    </row>
    <row r="2" spans="1:12" ht="6" customHeight="1" thickBot="1" x14ac:dyDescent="0.3"/>
    <row r="3" spans="1:12" ht="15.75" customHeight="1" x14ac:dyDescent="0.25">
      <c r="A3" s="31" t="s">
        <v>509</v>
      </c>
      <c r="B3" s="32"/>
      <c r="C3" s="32"/>
      <c r="D3" s="32"/>
      <c r="E3" s="32"/>
      <c r="F3" s="32"/>
      <c r="G3" s="33"/>
      <c r="J3" s="37" t="s">
        <v>77</v>
      </c>
    </row>
    <row r="4" spans="1:12" ht="26.25" thickBot="1" x14ac:dyDescent="0.3">
      <c r="A4" s="422" t="s">
        <v>1</v>
      </c>
      <c r="B4" s="379" t="s">
        <v>2</v>
      </c>
      <c r="C4" s="379" t="s">
        <v>44</v>
      </c>
      <c r="D4" s="379" t="s">
        <v>106</v>
      </c>
      <c r="E4" s="379" t="s">
        <v>1007</v>
      </c>
      <c r="F4" s="379" t="s">
        <v>63</v>
      </c>
      <c r="G4" s="424" t="s">
        <v>78</v>
      </c>
      <c r="J4" s="36" t="s">
        <v>74</v>
      </c>
      <c r="K4" s="66" t="s">
        <v>79</v>
      </c>
      <c r="L4" s="19"/>
    </row>
    <row r="5" spans="1:12" ht="102.75" customHeight="1" thickBot="1" x14ac:dyDescent="0.3">
      <c r="A5" s="218" t="s">
        <v>663</v>
      </c>
      <c r="B5" s="275" t="s">
        <v>579</v>
      </c>
      <c r="C5" s="275" t="s">
        <v>180</v>
      </c>
      <c r="D5" s="204" t="s">
        <v>475</v>
      </c>
      <c r="E5" s="47" t="s">
        <v>674</v>
      </c>
      <c r="F5" s="517" t="s">
        <v>74</v>
      </c>
      <c r="G5" s="685" t="s">
        <v>930</v>
      </c>
      <c r="H5" s="4"/>
      <c r="J5" s="36" t="s">
        <v>75</v>
      </c>
      <c r="K5" s="66" t="s">
        <v>81</v>
      </c>
      <c r="L5" s="297"/>
    </row>
    <row r="6" spans="1:12" ht="15.75" customHeight="1" x14ac:dyDescent="0.25">
      <c r="A6" s="64" t="s">
        <v>510</v>
      </c>
      <c r="B6" s="65"/>
      <c r="C6" s="65"/>
      <c r="D6" s="65"/>
      <c r="E6" s="65"/>
      <c r="F6" s="65"/>
      <c r="G6" s="69"/>
      <c r="J6" s="36" t="s">
        <v>76</v>
      </c>
      <c r="K6" s="66" t="s">
        <v>80</v>
      </c>
    </row>
    <row r="7" spans="1:12" ht="26.25" customHeight="1" thickBot="1" x14ac:dyDescent="0.3">
      <c r="A7" s="418" t="s">
        <v>1</v>
      </c>
      <c r="B7" s="419" t="s">
        <v>2</v>
      </c>
      <c r="C7" s="420" t="s">
        <v>47</v>
      </c>
      <c r="D7" s="419" t="s">
        <v>93</v>
      </c>
      <c r="E7" s="419" t="s">
        <v>1007</v>
      </c>
      <c r="F7" s="419" t="s">
        <v>63</v>
      </c>
      <c r="G7" s="421" t="s">
        <v>78</v>
      </c>
    </row>
    <row r="8" spans="1:12" ht="51.75" customHeight="1" x14ac:dyDescent="0.25">
      <c r="A8" s="758" t="s">
        <v>533</v>
      </c>
      <c r="B8" s="275" t="s">
        <v>561</v>
      </c>
      <c r="C8" s="766" t="s">
        <v>206</v>
      </c>
      <c r="D8" s="282" t="s">
        <v>461</v>
      </c>
      <c r="E8" s="47" t="s">
        <v>219</v>
      </c>
      <c r="F8" s="266" t="s">
        <v>74</v>
      </c>
      <c r="G8" s="668" t="s">
        <v>685</v>
      </c>
    </row>
    <row r="9" spans="1:12" ht="77.25" customHeight="1" thickBot="1" x14ac:dyDescent="0.3">
      <c r="A9" s="783"/>
      <c r="B9" s="274" t="s">
        <v>324</v>
      </c>
      <c r="C9" s="750"/>
      <c r="D9" s="282" t="s">
        <v>231</v>
      </c>
      <c r="E9" s="47" t="s">
        <v>89</v>
      </c>
      <c r="F9" s="266"/>
      <c r="G9" s="52"/>
    </row>
    <row r="10" spans="1:12" ht="16.5" customHeight="1" x14ac:dyDescent="0.25">
      <c r="A10" s="62" t="s">
        <v>511</v>
      </c>
      <c r="B10" s="63"/>
      <c r="C10" s="63"/>
      <c r="D10" s="63"/>
      <c r="E10" s="63"/>
      <c r="F10" s="63"/>
      <c r="G10" s="68"/>
    </row>
    <row r="11" spans="1:12" ht="25.5" customHeight="1" thickBot="1" x14ac:dyDescent="0.3">
      <c r="A11" s="415" t="s">
        <v>1</v>
      </c>
      <c r="B11" s="381" t="s">
        <v>2</v>
      </c>
      <c r="C11" s="416" t="s">
        <v>44</v>
      </c>
      <c r="D11" s="381" t="s">
        <v>93</v>
      </c>
      <c r="E11" s="381" t="s">
        <v>1007</v>
      </c>
      <c r="F11" s="381" t="s">
        <v>63</v>
      </c>
      <c r="G11" s="417" t="s">
        <v>78</v>
      </c>
    </row>
    <row r="12" spans="1:12" ht="51.75" thickBot="1" x14ac:dyDescent="0.3">
      <c r="A12" s="346" t="s">
        <v>523</v>
      </c>
      <c r="B12" s="564" t="s">
        <v>618</v>
      </c>
      <c r="C12" s="603" t="s">
        <v>964</v>
      </c>
      <c r="D12" s="605" t="s">
        <v>961</v>
      </c>
      <c r="E12" s="564" t="s">
        <v>966</v>
      </c>
      <c r="F12" s="260" t="s">
        <v>74</v>
      </c>
      <c r="G12" s="52" t="s">
        <v>912</v>
      </c>
      <c r="H12" s="630"/>
    </row>
    <row r="13" spans="1:12" ht="39" thickBot="1" x14ac:dyDescent="0.3">
      <c r="A13" s="157"/>
      <c r="B13" s="564" t="s">
        <v>962</v>
      </c>
      <c r="C13" s="603" t="s">
        <v>123</v>
      </c>
      <c r="D13" s="605" t="s">
        <v>309</v>
      </c>
      <c r="E13" s="564" t="s">
        <v>967</v>
      </c>
      <c r="F13" s="260" t="s">
        <v>74</v>
      </c>
      <c r="G13" s="52" t="s">
        <v>912</v>
      </c>
      <c r="H13" s="630"/>
    </row>
    <row r="14" spans="1:12" ht="39" thickBot="1" x14ac:dyDescent="0.3">
      <c r="A14" s="157"/>
      <c r="B14" s="564" t="s">
        <v>620</v>
      </c>
      <c r="C14" s="603" t="s">
        <v>124</v>
      </c>
      <c r="D14" s="605" t="s">
        <v>968</v>
      </c>
      <c r="E14" s="564" t="s">
        <v>969</v>
      </c>
      <c r="F14" s="260" t="s">
        <v>74</v>
      </c>
      <c r="G14" s="52" t="s">
        <v>912</v>
      </c>
      <c r="H14" s="630"/>
    </row>
    <row r="15" spans="1:12" ht="39" thickBot="1" x14ac:dyDescent="0.3">
      <c r="A15" s="157"/>
      <c r="B15" s="770" t="s">
        <v>963</v>
      </c>
      <c r="C15" s="603" t="s">
        <v>970</v>
      </c>
      <c r="D15" s="605" t="s">
        <v>971</v>
      </c>
      <c r="E15" s="564" t="s">
        <v>972</v>
      </c>
      <c r="F15" s="260" t="s">
        <v>74</v>
      </c>
      <c r="G15" s="52" t="s">
        <v>912</v>
      </c>
      <c r="H15" s="630"/>
    </row>
    <row r="16" spans="1:12" ht="38.25" x14ac:dyDescent="0.25">
      <c r="A16" s="157"/>
      <c r="B16" s="770"/>
      <c r="C16" s="9" t="s">
        <v>128</v>
      </c>
      <c r="D16" s="276" t="s">
        <v>314</v>
      </c>
      <c r="E16" s="564" t="s">
        <v>973</v>
      </c>
      <c r="F16" s="260" t="s">
        <v>74</v>
      </c>
      <c r="G16" s="52" t="s">
        <v>912</v>
      </c>
      <c r="H16" s="630"/>
    </row>
    <row r="17" spans="1:7" ht="89.25" x14ac:dyDescent="0.25">
      <c r="A17" s="608" t="s">
        <v>548</v>
      </c>
      <c r="B17" s="14" t="s">
        <v>965</v>
      </c>
      <c r="C17" s="426" t="s">
        <v>54</v>
      </c>
      <c r="D17" s="500" t="s">
        <v>68</v>
      </c>
      <c r="E17" s="500" t="s">
        <v>256</v>
      </c>
      <c r="F17" s="506" t="s">
        <v>74</v>
      </c>
      <c r="G17" s="262"/>
    </row>
    <row r="18" spans="1:7" ht="76.5" x14ac:dyDescent="0.25">
      <c r="A18" s="607"/>
      <c r="B18" s="122" t="s">
        <v>53</v>
      </c>
      <c r="C18" s="603" t="s">
        <v>55</v>
      </c>
      <c r="D18" s="39" t="s">
        <v>67</v>
      </c>
      <c r="E18" s="500" t="s">
        <v>261</v>
      </c>
      <c r="F18" s="505" t="s">
        <v>74</v>
      </c>
      <c r="G18" s="52" t="s">
        <v>974</v>
      </c>
    </row>
    <row r="19" spans="1:7" ht="76.5" x14ac:dyDescent="0.25">
      <c r="B19" s="122" t="s">
        <v>347</v>
      </c>
      <c r="C19" s="603" t="s">
        <v>56</v>
      </c>
      <c r="D19" s="39" t="s">
        <v>69</v>
      </c>
      <c r="E19" s="500" t="s">
        <v>87</v>
      </c>
      <c r="F19" s="505" t="s">
        <v>74</v>
      </c>
      <c r="G19" s="52" t="s">
        <v>974</v>
      </c>
    </row>
    <row r="20" spans="1:7" ht="39" customHeight="1" x14ac:dyDescent="0.25">
      <c r="A20" s="243"/>
      <c r="B20" s="749" t="s">
        <v>975</v>
      </c>
      <c r="C20" s="603" t="s">
        <v>57</v>
      </c>
      <c r="D20" s="39" t="s">
        <v>83</v>
      </c>
      <c r="E20" s="500" t="s">
        <v>86</v>
      </c>
      <c r="F20" s="100" t="s">
        <v>74</v>
      </c>
      <c r="G20" s="52" t="s">
        <v>974</v>
      </c>
    </row>
    <row r="21" spans="1:7" ht="39" thickBot="1" x14ac:dyDescent="0.3">
      <c r="A21" s="25"/>
      <c r="B21" s="750"/>
      <c r="C21" s="604" t="s">
        <v>104</v>
      </c>
      <c r="D21" s="606" t="s">
        <v>262</v>
      </c>
      <c r="E21" s="500" t="s">
        <v>248</v>
      </c>
      <c r="F21" s="100" t="s">
        <v>74</v>
      </c>
      <c r="G21" s="52" t="s">
        <v>976</v>
      </c>
    </row>
    <row r="22" spans="1:7" ht="15.75" x14ac:dyDescent="0.25">
      <c r="A22" s="28" t="s">
        <v>544</v>
      </c>
      <c r="B22" s="29"/>
      <c r="C22" s="29"/>
      <c r="D22" s="29"/>
      <c r="E22" s="29"/>
      <c r="F22" s="29"/>
      <c r="G22" s="30"/>
    </row>
    <row r="23" spans="1:7" ht="38.25" customHeight="1" thickBot="1" x14ac:dyDescent="0.3">
      <c r="A23" s="438" t="s">
        <v>1</v>
      </c>
      <c r="B23" s="382" t="s">
        <v>2</v>
      </c>
      <c r="C23" s="439" t="s">
        <v>44</v>
      </c>
      <c r="D23" s="382" t="s">
        <v>93</v>
      </c>
      <c r="E23" s="383" t="s">
        <v>1007</v>
      </c>
      <c r="F23" s="382" t="s">
        <v>63</v>
      </c>
      <c r="G23" s="652" t="s">
        <v>78</v>
      </c>
    </row>
    <row r="24" spans="1:7" ht="38.25" x14ac:dyDescent="0.25">
      <c r="A24" s="758" t="s">
        <v>559</v>
      </c>
      <c r="B24" s="766" t="s">
        <v>560</v>
      </c>
      <c r="C24" s="204" t="s">
        <v>17</v>
      </c>
      <c r="D24" s="603" t="s">
        <v>411</v>
      </c>
      <c r="E24" s="8" t="s">
        <v>841</v>
      </c>
      <c r="F24" s="51" t="s">
        <v>77</v>
      </c>
      <c r="G24" s="830" t="s">
        <v>1010</v>
      </c>
    </row>
    <row r="25" spans="1:7" ht="25.5" x14ac:dyDescent="0.25">
      <c r="A25" s="759"/>
      <c r="B25" s="749"/>
      <c r="C25" s="122" t="s">
        <v>325</v>
      </c>
      <c r="D25" s="603" t="s">
        <v>66</v>
      </c>
      <c r="E25" s="8" t="s">
        <v>746</v>
      </c>
      <c r="F25" s="22" t="s">
        <v>77</v>
      </c>
      <c r="G25" s="831"/>
    </row>
    <row r="26" spans="1:7" ht="51.75" thickBot="1" x14ac:dyDescent="0.3">
      <c r="A26" s="428" t="s">
        <v>659</v>
      </c>
      <c r="B26" s="21" t="s">
        <v>521</v>
      </c>
      <c r="C26" s="427" t="s">
        <v>326</v>
      </c>
      <c r="D26" s="427" t="s">
        <v>472</v>
      </c>
      <c r="E26" s="368" t="s">
        <v>784</v>
      </c>
      <c r="F26" s="487" t="s">
        <v>77</v>
      </c>
      <c r="G26" s="832"/>
    </row>
    <row r="27" spans="1:7" ht="15.75" x14ac:dyDescent="0.25">
      <c r="A27" s="58" t="s">
        <v>545</v>
      </c>
      <c r="B27" s="59"/>
      <c r="C27" s="59"/>
      <c r="D27" s="59"/>
      <c r="E27" s="59"/>
      <c r="F27" s="59"/>
      <c r="G27" s="67"/>
    </row>
    <row r="28" spans="1:7" ht="41.25" customHeight="1" thickBot="1" x14ac:dyDescent="0.3">
      <c r="A28" s="409" t="s">
        <v>1</v>
      </c>
      <c r="B28" s="359" t="s">
        <v>2</v>
      </c>
      <c r="C28" s="410" t="s">
        <v>44</v>
      </c>
      <c r="D28" s="359" t="s">
        <v>93</v>
      </c>
      <c r="E28" s="359" t="s">
        <v>1007</v>
      </c>
      <c r="F28" s="359" t="s">
        <v>63</v>
      </c>
      <c r="G28" s="411" t="s">
        <v>78</v>
      </c>
    </row>
    <row r="29" spans="1:7" ht="39" customHeight="1" x14ac:dyDescent="0.25">
      <c r="A29" s="758" t="s">
        <v>514</v>
      </c>
      <c r="B29" s="749" t="s">
        <v>541</v>
      </c>
      <c r="C29" s="35" t="s">
        <v>70</v>
      </c>
      <c r="D29" s="39" t="s">
        <v>242</v>
      </c>
      <c r="E29" s="48" t="s">
        <v>677</v>
      </c>
      <c r="F29" s="355" t="s">
        <v>74</v>
      </c>
      <c r="G29" s="654"/>
    </row>
    <row r="30" spans="1:7" ht="39" thickBot="1" x14ac:dyDescent="0.3">
      <c r="A30" s="783"/>
      <c r="B30" s="750"/>
      <c r="C30" s="38" t="s">
        <v>23</v>
      </c>
      <c r="D30" s="40" t="s">
        <v>243</v>
      </c>
      <c r="E30" s="49" t="s">
        <v>676</v>
      </c>
      <c r="F30" s="356" t="s">
        <v>74</v>
      </c>
      <c r="G30" s="655"/>
    </row>
    <row r="31" spans="1:7" x14ac:dyDescent="0.25">
      <c r="A31" s="4"/>
      <c r="B31" s="100"/>
      <c r="F31" s="17"/>
      <c r="G31" s="17"/>
    </row>
    <row r="32" spans="1:7" ht="15.75" hidden="1" thickBot="1" x14ac:dyDescent="0.3">
      <c r="A32" s="4"/>
      <c r="B32" s="760" t="s">
        <v>24</v>
      </c>
      <c r="C32" s="99" t="s">
        <v>43</v>
      </c>
      <c r="D32" s="177" t="e">
        <f>#REF!</f>
        <v>#REF!</v>
      </c>
      <c r="E32" s="252"/>
      <c r="F32" s="17"/>
      <c r="G32" s="17"/>
    </row>
    <row r="33" spans="1:7" ht="15.75" hidden="1" thickBot="1" x14ac:dyDescent="0.3">
      <c r="A33" s="4"/>
      <c r="B33" s="761"/>
      <c r="C33" s="97" t="s">
        <v>107</v>
      </c>
      <c r="D33" s="178" t="e">
        <f>#REF!</f>
        <v>#REF!</v>
      </c>
      <c r="E33" s="251"/>
      <c r="F33" s="17"/>
      <c r="G33" s="17"/>
    </row>
    <row r="34" spans="1:7" ht="15.75" hidden="1" thickBot="1" x14ac:dyDescent="0.3">
      <c r="A34" s="4"/>
      <c r="B34" s="761"/>
      <c r="C34" s="97" t="s">
        <v>142</v>
      </c>
      <c r="D34" s="177" t="e">
        <f>#REF!+#REF!</f>
        <v>#REF!</v>
      </c>
      <c r="E34" s="252"/>
      <c r="F34" s="17"/>
      <c r="G34" s="17"/>
    </row>
    <row r="35" spans="1:7" ht="15.75" hidden="1" thickBot="1" x14ac:dyDescent="0.3">
      <c r="A35" s="4"/>
      <c r="B35" s="761"/>
      <c r="C35" s="179" t="s">
        <v>103</v>
      </c>
      <c r="D35" s="180" t="e">
        <f>D36+D37</f>
        <v>#REF!</v>
      </c>
      <c r="E35" s="253"/>
      <c r="F35" s="18"/>
      <c r="G35" s="18"/>
    </row>
    <row r="36" spans="1:7" hidden="1" x14ac:dyDescent="0.25">
      <c r="A36" s="4"/>
      <c r="B36" s="762"/>
      <c r="C36" s="181" t="s">
        <v>143</v>
      </c>
      <c r="D36" s="182" t="e">
        <f>#REF!+#REF!</f>
        <v>#REF!</v>
      </c>
      <c r="E36" s="254"/>
      <c r="F36" s="18"/>
      <c r="G36" s="18"/>
    </row>
    <row r="37" spans="1:7" ht="15.75" hidden="1" thickBot="1" x14ac:dyDescent="0.3">
      <c r="A37" s="4"/>
      <c r="B37" s="762"/>
      <c r="C37" s="183" t="s">
        <v>144</v>
      </c>
      <c r="D37" s="184" t="e">
        <f>#REF!</f>
        <v>#REF!</v>
      </c>
      <c r="E37" s="254"/>
      <c r="F37" s="18"/>
      <c r="G37" s="18"/>
    </row>
    <row r="38" spans="1:7" ht="15.75" hidden="1" thickBot="1" x14ac:dyDescent="0.3">
      <c r="A38" s="4"/>
      <c r="B38" s="763"/>
      <c r="C38" s="185" t="s">
        <v>98</v>
      </c>
      <c r="D38" s="186" t="e">
        <f>SUM(D32:D35)</f>
        <v>#REF!</v>
      </c>
      <c r="E38" s="255"/>
      <c r="F38" s="18"/>
      <c r="G38" s="18"/>
    </row>
    <row r="40" spans="1:7" x14ac:dyDescent="0.25">
      <c r="F40" s="461">
        <v>1</v>
      </c>
      <c r="G40" s="91"/>
    </row>
  </sheetData>
  <mergeCells count="11">
    <mergeCell ref="F1:G1"/>
    <mergeCell ref="G24:G26"/>
    <mergeCell ref="A29:A30"/>
    <mergeCell ref="B29:B30"/>
    <mergeCell ref="B32:B38"/>
    <mergeCell ref="A8:A9"/>
    <mergeCell ref="C8:C9"/>
    <mergeCell ref="A24:A25"/>
    <mergeCell ref="B24:B25"/>
    <mergeCell ref="B20:B21"/>
    <mergeCell ref="B15:B16"/>
  </mergeCells>
  <conditionalFormatting sqref="L4:L5">
    <cfRule type="colorScale" priority="31">
      <colorScale>
        <cfvo type="min"/>
        <cfvo type="max"/>
        <color rgb="FFFF0000"/>
        <color rgb="FFFFEF9C"/>
      </colorScale>
    </cfRule>
    <cfRule type="colorScale" priority="32">
      <colorScale>
        <cfvo type="min"/>
        <cfvo type="percentile" val="50"/>
        <cfvo type="max"/>
        <color rgb="FFF8696B"/>
        <color rgb="FFFFEB84"/>
        <color rgb="FF63BE7B"/>
      </colorScale>
    </cfRule>
  </conditionalFormatting>
  <conditionalFormatting sqref="F5 F12:F21">
    <cfRule type="containsText" dxfId="257" priority="30" operator="containsText" text="On track">
      <formula>NOT(ISERROR(SEARCH("On track",F5)))</formula>
    </cfRule>
  </conditionalFormatting>
  <conditionalFormatting sqref="F8:F9">
    <cfRule type="containsText" dxfId="256" priority="15" operator="containsText" text="On track">
      <formula>NOT(ISERROR(SEARCH("On track",F8)))</formula>
    </cfRule>
  </conditionalFormatting>
  <conditionalFormatting sqref="F29:F30">
    <cfRule type="containsText" dxfId="255" priority="9" operator="containsText" text="On track">
      <formula>NOT(ISERROR(SEARCH("On track",F29)))</formula>
    </cfRule>
  </conditionalFormatting>
  <conditionalFormatting sqref="F24:F26">
    <cfRule type="containsText" dxfId="254" priority="6" operator="containsText" text="On track">
      <formula>NOT(ISERROR(SEARCH("On track",F24)))</formula>
    </cfRule>
  </conditionalFormatting>
  <dataValidations count="1">
    <dataValidation type="list" allowBlank="1" showInputMessage="1" showErrorMessage="1" sqref="F5 F12:F21 F24:F26 F29:F30 F8:F9">
      <formula1>$J$3:$J$6</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8" operator="containsText" id="{83AFFF06-37E4-4B53-B0E7-F565C1BD9B9D}">
            <xm:f>NOT(ISERROR(SEARCH($J$6,F5)))</xm:f>
            <xm:f>$J$6</xm:f>
            <x14:dxf>
              <fill>
                <patternFill>
                  <bgColor theme="5" tint="0.39994506668294322"/>
                </patternFill>
              </fill>
            </x14:dxf>
          </x14:cfRule>
          <x14:cfRule type="containsText" priority="29" operator="containsText" id="{D8AACFA6-53A4-42EA-808F-BB150C324D9A}">
            <xm:f>NOT(ISERROR(SEARCH($J$5,F5)))</xm:f>
            <xm:f>$J$5</xm:f>
            <x14:dxf>
              <fill>
                <patternFill>
                  <bgColor rgb="FFFFC000"/>
                </patternFill>
              </fill>
            </x14:dxf>
          </x14:cfRule>
          <xm:sqref>F5 F12:F21</xm:sqref>
        </x14:conditionalFormatting>
        <x14:conditionalFormatting xmlns:xm="http://schemas.microsoft.com/office/excel/2006/main">
          <x14:cfRule type="containsText" priority="13" operator="containsText" id="{333ECE94-ED9C-4E13-A493-2F56DFB763F8}">
            <xm:f>NOT(ISERROR(SEARCH($J$6,F8)))</xm:f>
            <xm:f>$J$6</xm:f>
            <x14:dxf>
              <fill>
                <patternFill>
                  <bgColor theme="5" tint="0.39994506668294322"/>
                </patternFill>
              </fill>
            </x14:dxf>
          </x14:cfRule>
          <x14:cfRule type="containsText" priority="14" operator="containsText" id="{EEF27C18-D2F9-458C-AA67-35D48CF6AE0E}">
            <xm:f>NOT(ISERROR(SEARCH($J$5,F8)))</xm:f>
            <xm:f>$J$5</xm:f>
            <x14:dxf>
              <fill>
                <patternFill>
                  <bgColor rgb="FFFFC000"/>
                </patternFill>
              </fill>
            </x14:dxf>
          </x14:cfRule>
          <xm:sqref>F8:F9</xm:sqref>
        </x14:conditionalFormatting>
        <x14:conditionalFormatting xmlns:xm="http://schemas.microsoft.com/office/excel/2006/main">
          <x14:cfRule type="containsText" priority="7" operator="containsText" id="{076A69EB-3AB5-4EC2-B8F5-BB3CE9ECE1CD}">
            <xm:f>NOT(ISERROR(SEARCH($J$6,F29)))</xm:f>
            <xm:f>$J$6</xm:f>
            <x14:dxf>
              <fill>
                <patternFill>
                  <bgColor theme="5" tint="0.39994506668294322"/>
                </patternFill>
              </fill>
            </x14:dxf>
          </x14:cfRule>
          <x14:cfRule type="containsText" priority="8" operator="containsText" id="{81B2F6D8-0173-4A9F-8C05-A1EE5CF95CAB}">
            <xm:f>NOT(ISERROR(SEARCH($J$5,F29)))</xm:f>
            <xm:f>$J$5</xm:f>
            <x14:dxf>
              <fill>
                <patternFill>
                  <bgColor rgb="FFFFC000"/>
                </patternFill>
              </fill>
            </x14:dxf>
          </x14:cfRule>
          <xm:sqref>F29:F30</xm:sqref>
        </x14:conditionalFormatting>
        <x14:conditionalFormatting xmlns:xm="http://schemas.microsoft.com/office/excel/2006/main">
          <x14:cfRule type="containsText" priority="4" operator="containsText" id="{02DB23C5-093F-4473-B3EE-066AE59065C3}">
            <xm:f>NOT(ISERROR(SEARCH($J$6,F24)))</xm:f>
            <xm:f>$J$6</xm:f>
            <x14:dxf>
              <fill>
                <patternFill>
                  <bgColor theme="5" tint="0.39994506668294322"/>
                </patternFill>
              </fill>
            </x14:dxf>
          </x14:cfRule>
          <x14:cfRule type="containsText" priority="5" operator="containsText" id="{6BF5A5B9-FE19-49D9-92D5-40169664E204}">
            <xm:f>NOT(ISERROR(SEARCH($J$5,F24)))</xm:f>
            <xm:f>$J$5</xm:f>
            <x14:dxf>
              <fill>
                <patternFill>
                  <bgColor rgb="FFFFC000"/>
                </patternFill>
              </fill>
            </x14:dxf>
          </x14:cfRule>
          <xm:sqref>F24:F26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25" workbookViewId="0">
      <selection activeCell="D33" sqref="A33:XFD38"/>
    </sheetView>
  </sheetViews>
  <sheetFormatPr defaultRowHeight="15" x14ac:dyDescent="0.25"/>
  <cols>
    <col min="1" max="1" width="12.5703125" customWidth="1"/>
    <col min="2" max="2" width="35.7109375" customWidth="1"/>
    <col min="3" max="3" width="39.140625" customWidth="1"/>
    <col min="4" max="4" width="22.28515625" customWidth="1"/>
    <col min="5" max="5" width="8.140625" hidden="1" customWidth="1"/>
    <col min="6" max="6" width="49.42578125" customWidth="1"/>
    <col min="7" max="7" width="9.85546875" customWidth="1"/>
    <col min="8" max="8" width="21.42578125" customWidth="1"/>
  </cols>
  <sheetData>
    <row r="1" spans="1:13" ht="18" x14ac:dyDescent="0.25">
      <c r="A1" s="1" t="s">
        <v>196</v>
      </c>
      <c r="G1" s="819" t="s">
        <v>1008</v>
      </c>
      <c r="H1" s="819"/>
    </row>
    <row r="2" spans="1:13" ht="6.75" customHeight="1" thickBot="1" x14ac:dyDescent="0.3"/>
    <row r="3" spans="1:13" ht="17.25" hidden="1" customHeight="1" x14ac:dyDescent="0.3">
      <c r="A3" s="31" t="s">
        <v>43</v>
      </c>
      <c r="B3" s="32"/>
      <c r="C3" s="32"/>
      <c r="D3" s="32"/>
      <c r="E3" s="32"/>
      <c r="F3" s="32"/>
      <c r="G3" s="32"/>
      <c r="H3" s="32"/>
      <c r="J3" s="37" t="s">
        <v>77</v>
      </c>
    </row>
    <row r="4" spans="1:13" ht="30" hidden="1" customHeight="1" thickBot="1" x14ac:dyDescent="0.3">
      <c r="A4" s="422" t="s">
        <v>1</v>
      </c>
      <c r="B4" s="379" t="s">
        <v>2</v>
      </c>
      <c r="C4" s="379" t="s">
        <v>44</v>
      </c>
      <c r="D4" s="379" t="s">
        <v>106</v>
      </c>
      <c r="E4" s="379" t="s">
        <v>63</v>
      </c>
      <c r="F4" s="379" t="s">
        <v>94</v>
      </c>
      <c r="G4" s="379" t="s">
        <v>63</v>
      </c>
      <c r="H4" s="379" t="s">
        <v>78</v>
      </c>
      <c r="J4" s="36" t="s">
        <v>74</v>
      </c>
      <c r="K4" s="66" t="s">
        <v>79</v>
      </c>
      <c r="M4" s="19"/>
    </row>
    <row r="5" spans="1:13" s="235" customFormat="1" ht="15" hidden="1" customHeight="1" x14ac:dyDescent="0.3">
      <c r="A5" s="759" t="s">
        <v>109</v>
      </c>
      <c r="B5" s="749" t="s">
        <v>197</v>
      </c>
      <c r="C5" s="7" t="s">
        <v>198</v>
      </c>
      <c r="D5" s="828" t="s">
        <v>199</v>
      </c>
      <c r="E5" s="237"/>
      <c r="F5" s="237"/>
      <c r="G5" s="460" t="s">
        <v>77</v>
      </c>
      <c r="H5" s="258"/>
      <c r="J5" s="36" t="s">
        <v>75</v>
      </c>
      <c r="K5" s="66" t="s">
        <v>81</v>
      </c>
      <c r="M5" s="236"/>
    </row>
    <row r="6" spans="1:13" s="235" customFormat="1" ht="15.75" hidden="1" thickBot="1" x14ac:dyDescent="0.3">
      <c r="A6" s="759"/>
      <c r="B6" s="749"/>
      <c r="C6" s="7" t="s">
        <v>200</v>
      </c>
      <c r="D6" s="828"/>
      <c r="E6" s="237"/>
      <c r="F6" s="237"/>
      <c r="G6" s="460" t="s">
        <v>77</v>
      </c>
      <c r="H6" s="258"/>
      <c r="J6" s="36" t="s">
        <v>76</v>
      </c>
      <c r="K6" s="66" t="s">
        <v>80</v>
      </c>
      <c r="M6" s="236"/>
    </row>
    <row r="7" spans="1:13" s="235" customFormat="1" ht="26.25" hidden="1" thickBot="1" x14ac:dyDescent="0.3">
      <c r="A7" s="759"/>
      <c r="B7" s="8" t="s">
        <v>201</v>
      </c>
      <c r="C7" s="7" t="s">
        <v>202</v>
      </c>
      <c r="D7" s="828"/>
      <c r="E7" s="237"/>
      <c r="F7" s="237"/>
      <c r="G7" s="460" t="s">
        <v>77</v>
      </c>
      <c r="H7" s="258"/>
      <c r="M7" s="236"/>
    </row>
    <row r="8" spans="1:13" s="235" customFormat="1" ht="27.75" hidden="1" customHeight="1" x14ac:dyDescent="0.3">
      <c r="A8" s="759"/>
      <c r="B8" s="8" t="s">
        <v>203</v>
      </c>
      <c r="C8" s="7" t="s">
        <v>204</v>
      </c>
      <c r="D8" s="828"/>
      <c r="E8" s="237"/>
      <c r="F8" s="237"/>
      <c r="G8" s="460" t="s">
        <v>77</v>
      </c>
      <c r="H8" s="258"/>
      <c r="M8" s="236"/>
    </row>
    <row r="9" spans="1:13" ht="29.25" hidden="1" customHeight="1" thickBot="1" x14ac:dyDescent="0.3">
      <c r="A9" s="513"/>
      <c r="B9" s="8"/>
      <c r="C9" s="7" t="s">
        <v>205</v>
      </c>
      <c r="D9" s="828"/>
      <c r="E9" s="237"/>
      <c r="F9" s="237"/>
      <c r="G9" s="492" t="s">
        <v>77</v>
      </c>
      <c r="H9" s="258"/>
      <c r="I9" s="4"/>
      <c r="M9" s="19"/>
    </row>
    <row r="10" spans="1:13" ht="18" customHeight="1" x14ac:dyDescent="0.25">
      <c r="A10" s="64" t="s">
        <v>107</v>
      </c>
      <c r="B10" s="65"/>
      <c r="C10" s="65"/>
      <c r="D10" s="65"/>
      <c r="E10" s="65"/>
      <c r="F10" s="65"/>
      <c r="G10" s="65"/>
      <c r="H10" s="69"/>
    </row>
    <row r="11" spans="1:13" ht="30" customHeight="1" thickBot="1" x14ac:dyDescent="0.3">
      <c r="A11" s="418" t="s">
        <v>1</v>
      </c>
      <c r="B11" s="419" t="s">
        <v>2</v>
      </c>
      <c r="C11" s="420" t="s">
        <v>47</v>
      </c>
      <c r="D11" s="419" t="s">
        <v>106</v>
      </c>
      <c r="E11" s="419" t="s">
        <v>63</v>
      </c>
      <c r="F11" s="419" t="s">
        <v>1007</v>
      </c>
      <c r="G11" s="419" t="s">
        <v>63</v>
      </c>
      <c r="H11" s="421" t="s">
        <v>78</v>
      </c>
    </row>
    <row r="12" spans="1:13" ht="51.75" customHeight="1" x14ac:dyDescent="0.25">
      <c r="A12" s="758" t="s">
        <v>4</v>
      </c>
      <c r="B12" s="766" t="s">
        <v>5</v>
      </c>
      <c r="C12" s="766" t="s">
        <v>206</v>
      </c>
      <c r="D12" s="610" t="s">
        <v>232</v>
      </c>
      <c r="E12" s="238"/>
      <c r="F12" s="47" t="s">
        <v>219</v>
      </c>
      <c r="G12" s="22" t="s">
        <v>74</v>
      </c>
      <c r="H12" s="646" t="s">
        <v>685</v>
      </c>
    </row>
    <row r="13" spans="1:13" ht="54" customHeight="1" thickBot="1" x14ac:dyDescent="0.3">
      <c r="A13" s="783"/>
      <c r="B13" s="750"/>
      <c r="C13" s="750"/>
      <c r="D13" s="610" t="s">
        <v>233</v>
      </c>
      <c r="E13" s="270"/>
      <c r="F13" s="47" t="s">
        <v>89</v>
      </c>
      <c r="G13" s="269"/>
      <c r="H13" s="52"/>
    </row>
    <row r="14" spans="1:13" ht="18" customHeight="1" x14ac:dyDescent="0.25">
      <c r="A14" s="62" t="s">
        <v>9</v>
      </c>
      <c r="B14" s="63"/>
      <c r="C14" s="63"/>
      <c r="D14" s="63"/>
      <c r="E14" s="63"/>
      <c r="F14" s="63"/>
      <c r="G14" s="63"/>
      <c r="H14" s="68"/>
    </row>
    <row r="15" spans="1:13" ht="28.5" customHeight="1" thickBot="1" x14ac:dyDescent="0.3">
      <c r="A15" s="415" t="s">
        <v>1</v>
      </c>
      <c r="B15" s="381" t="s">
        <v>2</v>
      </c>
      <c r="C15" s="416" t="s">
        <v>44</v>
      </c>
      <c r="D15" s="381" t="s">
        <v>106</v>
      </c>
      <c r="E15" s="381" t="s">
        <v>63</v>
      </c>
      <c r="F15" s="381" t="s">
        <v>1007</v>
      </c>
      <c r="G15" s="381" t="s">
        <v>63</v>
      </c>
      <c r="H15" s="417" t="s">
        <v>78</v>
      </c>
    </row>
    <row r="16" spans="1:13" ht="65.25" customHeight="1" x14ac:dyDescent="0.25">
      <c r="A16" s="614" t="s">
        <v>119</v>
      </c>
      <c r="B16" s="122" t="s">
        <v>207</v>
      </c>
      <c r="C16" s="620" t="s">
        <v>208</v>
      </c>
      <c r="D16" s="516" t="s">
        <v>199</v>
      </c>
      <c r="E16" s="122"/>
      <c r="F16" s="583" t="s">
        <v>284</v>
      </c>
      <c r="G16" s="626" t="s">
        <v>74</v>
      </c>
      <c r="H16" s="670" t="s">
        <v>912</v>
      </c>
    </row>
    <row r="17" spans="1:8" ht="52.5" customHeight="1" x14ac:dyDescent="0.25">
      <c r="A17" s="614"/>
      <c r="B17" s="122"/>
      <c r="C17" s="620" t="s">
        <v>209</v>
      </c>
      <c r="D17" s="623" t="s">
        <v>283</v>
      </c>
      <c r="E17" s="122"/>
      <c r="F17" s="612" t="s">
        <v>838</v>
      </c>
      <c r="G17" s="460" t="s">
        <v>74</v>
      </c>
      <c r="H17" s="670" t="s">
        <v>912</v>
      </c>
    </row>
    <row r="18" spans="1:8" ht="42" customHeight="1" x14ac:dyDescent="0.25">
      <c r="A18" s="240"/>
      <c r="B18" s="241"/>
      <c r="C18" s="242" t="s">
        <v>210</v>
      </c>
      <c r="D18" s="242" t="s">
        <v>282</v>
      </c>
      <c r="E18" s="241"/>
      <c r="F18" s="276" t="s">
        <v>839</v>
      </c>
      <c r="G18" s="266" t="s">
        <v>74</v>
      </c>
      <c r="H18" s="678" t="s">
        <v>912</v>
      </c>
    </row>
    <row r="19" spans="1:8" ht="76.5" x14ac:dyDescent="0.25">
      <c r="A19" s="614" t="s">
        <v>211</v>
      </c>
      <c r="B19" s="625" t="s">
        <v>162</v>
      </c>
      <c r="C19" s="610" t="s">
        <v>54</v>
      </c>
      <c r="D19" s="39" t="s">
        <v>68</v>
      </c>
      <c r="E19" s="610"/>
      <c r="F19" s="48" t="s">
        <v>1001</v>
      </c>
      <c r="G19" s="266" t="s">
        <v>74</v>
      </c>
      <c r="H19" s="52" t="s">
        <v>993</v>
      </c>
    </row>
    <row r="20" spans="1:8" ht="25.5" x14ac:dyDescent="0.25">
      <c r="A20" s="25"/>
      <c r="B20" s="620" t="s">
        <v>129</v>
      </c>
      <c r="C20" s="610" t="s">
        <v>55</v>
      </c>
      <c r="D20" s="39" t="s">
        <v>67</v>
      </c>
      <c r="E20" s="624" t="s">
        <v>81</v>
      </c>
      <c r="F20" s="48" t="s">
        <v>833</v>
      </c>
      <c r="G20" s="266" t="s">
        <v>74</v>
      </c>
      <c r="H20" s="52"/>
    </row>
    <row r="21" spans="1:8" ht="38.25" x14ac:dyDescent="0.25">
      <c r="A21" s="25"/>
      <c r="B21" s="620" t="s">
        <v>163</v>
      </c>
      <c r="C21" s="610" t="s">
        <v>56</v>
      </c>
      <c r="D21" s="39" t="s">
        <v>69</v>
      </c>
      <c r="E21" s="624" t="s">
        <v>80</v>
      </c>
      <c r="F21" s="48" t="s">
        <v>834</v>
      </c>
      <c r="G21" s="266" t="s">
        <v>74</v>
      </c>
      <c r="H21" s="52"/>
    </row>
    <row r="22" spans="1:8" ht="38.25" x14ac:dyDescent="0.25">
      <c r="A22" s="25"/>
      <c r="B22" s="620" t="s">
        <v>164</v>
      </c>
      <c r="C22" s="610" t="s">
        <v>57</v>
      </c>
      <c r="D22" s="39" t="s">
        <v>83</v>
      </c>
      <c r="E22" s="156"/>
      <c r="F22" s="48" t="s">
        <v>840</v>
      </c>
      <c r="G22" s="266" t="s">
        <v>74</v>
      </c>
      <c r="H22" s="656" t="s">
        <v>937</v>
      </c>
    </row>
    <row r="23" spans="1:8" ht="39" thickBot="1" x14ac:dyDescent="0.3">
      <c r="A23" s="243"/>
      <c r="B23" s="620"/>
      <c r="C23" s="611" t="s">
        <v>104</v>
      </c>
      <c r="D23" s="613" t="s">
        <v>262</v>
      </c>
      <c r="E23" s="118"/>
      <c r="F23" s="611" t="s">
        <v>815</v>
      </c>
      <c r="G23" s="266" t="s">
        <v>74</v>
      </c>
      <c r="H23" s="659"/>
    </row>
    <row r="24" spans="1:8" ht="15.75" x14ac:dyDescent="0.25">
      <c r="A24" s="28" t="s">
        <v>14</v>
      </c>
      <c r="B24" s="29"/>
      <c r="C24" s="29"/>
      <c r="D24" s="29"/>
      <c r="E24" s="29"/>
      <c r="F24" s="29"/>
      <c r="G24" s="29"/>
      <c r="H24" s="30"/>
    </row>
    <row r="25" spans="1:8" ht="26.25" thickBot="1" x14ac:dyDescent="0.3">
      <c r="A25" s="438" t="s">
        <v>1</v>
      </c>
      <c r="B25" s="382" t="s">
        <v>2</v>
      </c>
      <c r="C25" s="439" t="s">
        <v>44</v>
      </c>
      <c r="D25" s="382" t="s">
        <v>106</v>
      </c>
      <c r="E25" s="382" t="s">
        <v>63</v>
      </c>
      <c r="F25" s="382" t="s">
        <v>1007</v>
      </c>
      <c r="G25" s="382" t="s">
        <v>63</v>
      </c>
      <c r="H25" s="440" t="s">
        <v>78</v>
      </c>
    </row>
    <row r="26" spans="1:8" ht="36" customHeight="1" x14ac:dyDescent="0.25">
      <c r="A26" s="759" t="s">
        <v>132</v>
      </c>
      <c r="B26" s="749" t="s">
        <v>213</v>
      </c>
      <c r="C26" s="610" t="s">
        <v>212</v>
      </c>
      <c r="D26" s="610" t="s">
        <v>66</v>
      </c>
      <c r="E26" s="360"/>
      <c r="F26" s="8" t="s">
        <v>745</v>
      </c>
      <c r="G26" s="460" t="s">
        <v>74</v>
      </c>
      <c r="H26" s="658"/>
    </row>
    <row r="27" spans="1:8" ht="30.75" thickBot="1" x14ac:dyDescent="0.3">
      <c r="A27" s="815"/>
      <c r="B27" s="750"/>
      <c r="C27" s="242" t="s">
        <v>214</v>
      </c>
      <c r="D27" s="515" t="s">
        <v>508</v>
      </c>
      <c r="E27" s="76"/>
      <c r="F27" s="629" t="s">
        <v>938</v>
      </c>
      <c r="G27" s="356" t="s">
        <v>74</v>
      </c>
      <c r="H27" s="659"/>
    </row>
    <row r="28" spans="1:8" ht="15.75" x14ac:dyDescent="0.25">
      <c r="A28" s="791" t="s">
        <v>19</v>
      </c>
      <c r="B28" s="792"/>
      <c r="C28" s="792"/>
      <c r="D28" s="792"/>
      <c r="E28" s="792"/>
      <c r="F28" s="792"/>
      <c r="G28" s="792"/>
      <c r="H28" s="793"/>
    </row>
    <row r="29" spans="1:8" ht="33" customHeight="1" thickBot="1" x14ac:dyDescent="0.3">
      <c r="A29" s="409" t="s">
        <v>1</v>
      </c>
      <c r="B29" s="359" t="s">
        <v>2</v>
      </c>
      <c r="C29" s="410" t="s">
        <v>44</v>
      </c>
      <c r="D29" s="359" t="s">
        <v>106</v>
      </c>
      <c r="E29" s="359" t="s">
        <v>63</v>
      </c>
      <c r="F29" s="359" t="s">
        <v>1007</v>
      </c>
      <c r="G29" s="359" t="s">
        <v>63</v>
      </c>
      <c r="H29" s="411" t="s">
        <v>78</v>
      </c>
    </row>
    <row r="30" spans="1:8" ht="42.75" customHeight="1" x14ac:dyDescent="0.25">
      <c r="A30" s="110" t="s">
        <v>20</v>
      </c>
      <c r="B30" s="749" t="s">
        <v>21</v>
      </c>
      <c r="C30" s="35" t="s">
        <v>70</v>
      </c>
      <c r="D30" s="39" t="s">
        <v>242</v>
      </c>
      <c r="E30" s="210"/>
      <c r="F30" s="48" t="s">
        <v>677</v>
      </c>
      <c r="G30" s="355" t="s">
        <v>74</v>
      </c>
      <c r="H30" s="654"/>
    </row>
    <row r="31" spans="1:8" ht="39" customHeight="1" thickBot="1" x14ac:dyDescent="0.3">
      <c r="A31" s="103"/>
      <c r="B31" s="750"/>
      <c r="C31" s="38" t="s">
        <v>23</v>
      </c>
      <c r="D31" s="40" t="s">
        <v>243</v>
      </c>
      <c r="E31" s="211"/>
      <c r="F31" s="49" t="s">
        <v>676</v>
      </c>
      <c r="G31" s="356" t="s">
        <v>74</v>
      </c>
      <c r="H31" s="655"/>
    </row>
    <row r="32" spans="1:8" x14ac:dyDescent="0.25">
      <c r="A32" s="4"/>
      <c r="B32" s="100"/>
      <c r="E32" s="17"/>
      <c r="F32" s="17"/>
      <c r="G32" s="17"/>
      <c r="H32" s="17"/>
    </row>
    <row r="33" spans="1:9" ht="15.75" hidden="1" thickBot="1" x14ac:dyDescent="0.3">
      <c r="A33" s="4"/>
      <c r="B33" s="760"/>
      <c r="C33" s="99" t="s">
        <v>107</v>
      </c>
      <c r="D33" s="529" t="e">
        <f>#REF!</f>
        <v>#REF!</v>
      </c>
      <c r="E33" s="17"/>
      <c r="F33" s="17"/>
      <c r="G33" s="17"/>
      <c r="H33" s="17"/>
      <c r="I33" s="200" t="s">
        <v>145</v>
      </c>
    </row>
    <row r="34" spans="1:9" ht="15.75" hidden="1" thickBot="1" x14ac:dyDescent="0.3">
      <c r="A34" s="4"/>
      <c r="B34" s="761"/>
      <c r="C34" s="97" t="s">
        <v>142</v>
      </c>
      <c r="D34" s="245" t="e">
        <f>#REF!+#REF!</f>
        <v>#REF!</v>
      </c>
      <c r="E34" s="17"/>
      <c r="F34" s="17"/>
      <c r="G34" s="17"/>
      <c r="H34" s="17"/>
    </row>
    <row r="35" spans="1:9" ht="15.75" hidden="1" thickBot="1" x14ac:dyDescent="0.3">
      <c r="A35" s="4"/>
      <c r="B35" s="761"/>
      <c r="C35" s="179" t="s">
        <v>103</v>
      </c>
      <c r="D35" s="246" t="e">
        <f>D36+D37</f>
        <v>#REF!</v>
      </c>
      <c r="E35" s="18"/>
      <c r="F35" s="18"/>
      <c r="G35" s="18"/>
      <c r="H35" s="18"/>
    </row>
    <row r="36" spans="1:9" hidden="1" x14ac:dyDescent="0.25">
      <c r="A36" s="4"/>
      <c r="B36" s="762"/>
      <c r="C36" s="181" t="s">
        <v>143</v>
      </c>
      <c r="D36" s="247" t="e">
        <f>#REF!+#REF!</f>
        <v>#REF!</v>
      </c>
      <c r="E36" s="18"/>
      <c r="F36" s="18"/>
      <c r="G36" s="18"/>
      <c r="H36" s="18"/>
    </row>
    <row r="37" spans="1:9" ht="15.75" hidden="1" thickBot="1" x14ac:dyDescent="0.3">
      <c r="A37" s="4"/>
      <c r="B37" s="762"/>
      <c r="C37" s="183" t="s">
        <v>144</v>
      </c>
      <c r="D37" s="248" t="e">
        <f>#REF!</f>
        <v>#REF!</v>
      </c>
      <c r="E37" s="18"/>
      <c r="F37" s="18"/>
      <c r="G37" s="18"/>
      <c r="H37" s="18"/>
    </row>
    <row r="38" spans="1:9" ht="15.75" hidden="1" thickBot="1" x14ac:dyDescent="0.3">
      <c r="A38" s="4"/>
      <c r="B38" s="763"/>
      <c r="C38" s="185" t="s">
        <v>98</v>
      </c>
      <c r="D38" s="249" t="e">
        <f>SUM(D33:D35)</f>
        <v>#REF!</v>
      </c>
      <c r="E38" s="18"/>
      <c r="F38" s="18"/>
      <c r="G38" s="18"/>
      <c r="H38" s="18"/>
    </row>
    <row r="39" spans="1:9" x14ac:dyDescent="0.25">
      <c r="E39" s="90">
        <v>24.19</v>
      </c>
      <c r="F39" s="90"/>
      <c r="G39" s="90"/>
      <c r="H39" s="90"/>
    </row>
    <row r="40" spans="1:9" x14ac:dyDescent="0.25">
      <c r="E40" s="91">
        <v>9</v>
      </c>
      <c r="F40" s="91"/>
      <c r="G40" s="91"/>
      <c r="H40" s="91"/>
    </row>
  </sheetData>
  <mergeCells count="12">
    <mergeCell ref="G1:H1"/>
    <mergeCell ref="B33:B38"/>
    <mergeCell ref="D5:D9"/>
    <mergeCell ref="A26:A27"/>
    <mergeCell ref="A28:H28"/>
    <mergeCell ref="B30:B31"/>
    <mergeCell ref="A12:A13"/>
    <mergeCell ref="B12:B13"/>
    <mergeCell ref="C12:C13"/>
    <mergeCell ref="A5:A8"/>
    <mergeCell ref="B5:B6"/>
    <mergeCell ref="B26:B27"/>
  </mergeCells>
  <conditionalFormatting sqref="M4:M9">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G12:G13">
    <cfRule type="containsText" dxfId="245" priority="24" operator="containsText" text="On track">
      <formula>NOT(ISERROR(SEARCH("On track",G12)))</formula>
    </cfRule>
  </conditionalFormatting>
  <conditionalFormatting sqref="G5:G9">
    <cfRule type="containsText" dxfId="244" priority="21" operator="containsText" text="On track">
      <formula>NOT(ISERROR(SEARCH("On track",G5)))</formula>
    </cfRule>
  </conditionalFormatting>
  <conditionalFormatting sqref="G30:G31">
    <cfRule type="containsText" dxfId="243" priority="9" operator="containsText" text="On track">
      <formula>NOT(ISERROR(SEARCH("On track",G30)))</formula>
    </cfRule>
  </conditionalFormatting>
  <conditionalFormatting sqref="G16:G23">
    <cfRule type="containsText" dxfId="242" priority="6" operator="containsText" text="On track">
      <formula>NOT(ISERROR(SEARCH("On track",G16)))</formula>
    </cfRule>
  </conditionalFormatting>
  <conditionalFormatting sqref="G26:G27">
    <cfRule type="containsText" dxfId="241" priority="3" operator="containsText" text="On track">
      <formula>NOT(ISERROR(SEARCH("On track",G26)))</formula>
    </cfRule>
  </conditionalFormatting>
  <dataValidations count="2">
    <dataValidation type="list" allowBlank="1" showInputMessage="1" showErrorMessage="1" sqref="G12:G13 G26:G27 G30:G31 G16:G23 G5:G9">
      <formula1>$J$3:$J$6</formula1>
    </dataValidation>
    <dataValidation type="list" allowBlank="1" showInputMessage="1" showErrorMessage="1" sqref="E20:E21">
      <formula1>indi</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2" operator="containsText" id="{9FB37987-9EF2-49EB-9BE6-351D05DA06B4}">
            <xm:f>NOT(ISERROR(SEARCH($J$6,G12)))</xm:f>
            <xm:f>$J$6</xm:f>
            <x14:dxf>
              <fill>
                <patternFill>
                  <bgColor theme="5" tint="0.39994506668294322"/>
                </patternFill>
              </fill>
            </x14:dxf>
          </x14:cfRule>
          <x14:cfRule type="containsText" priority="23" operator="containsText" id="{FD2724C6-9F02-4A22-BA1E-97372C9B1532}">
            <xm:f>NOT(ISERROR(SEARCH($J$5,G12)))</xm:f>
            <xm:f>$J$5</xm:f>
            <x14:dxf>
              <fill>
                <patternFill>
                  <bgColor rgb="FFFFC000"/>
                </patternFill>
              </fill>
            </x14:dxf>
          </x14:cfRule>
          <xm:sqref>G12:G13</xm:sqref>
        </x14:conditionalFormatting>
        <x14:conditionalFormatting xmlns:xm="http://schemas.microsoft.com/office/excel/2006/main">
          <x14:cfRule type="containsText" priority="7" operator="containsText" id="{6240E295-660B-4F26-96DB-31DE2DD142A7}">
            <xm:f>NOT(ISERROR(SEARCH($J$6,G30)))</xm:f>
            <xm:f>$J$6</xm:f>
            <x14:dxf>
              <fill>
                <patternFill>
                  <bgColor theme="5" tint="0.39994506668294322"/>
                </patternFill>
              </fill>
            </x14:dxf>
          </x14:cfRule>
          <x14:cfRule type="containsText" priority="8" operator="containsText" id="{3DCF771E-9FC7-4767-8E75-A64AB362C80A}">
            <xm:f>NOT(ISERROR(SEARCH($J$5,G30)))</xm:f>
            <xm:f>$J$5</xm:f>
            <x14:dxf>
              <fill>
                <patternFill>
                  <bgColor rgb="FFFFC000"/>
                </patternFill>
              </fill>
            </x14:dxf>
          </x14:cfRule>
          <xm:sqref>G30:G31</xm:sqref>
        </x14:conditionalFormatting>
        <x14:conditionalFormatting xmlns:xm="http://schemas.microsoft.com/office/excel/2006/main">
          <x14:cfRule type="containsText" priority="19" operator="containsText" id="{EF064648-D134-4E46-8CEC-E20492F444E0}">
            <xm:f>NOT(ISERROR(SEARCH($J$6,G5)))</xm:f>
            <xm:f>$J$6</xm:f>
            <x14:dxf>
              <fill>
                <patternFill>
                  <bgColor theme="5" tint="0.39994506668294322"/>
                </patternFill>
              </fill>
            </x14:dxf>
          </x14:cfRule>
          <x14:cfRule type="containsText" priority="20" operator="containsText" id="{6C493350-F256-4614-BAE6-98E963BBD279}">
            <xm:f>NOT(ISERROR(SEARCH($J$5,G5)))</xm:f>
            <xm:f>$J$5</xm:f>
            <x14:dxf>
              <fill>
                <patternFill>
                  <bgColor rgb="FFFFC000"/>
                </patternFill>
              </fill>
            </x14:dxf>
          </x14:cfRule>
          <xm:sqref>G5:G9</xm:sqref>
        </x14:conditionalFormatting>
        <x14:conditionalFormatting xmlns:xm="http://schemas.microsoft.com/office/excel/2006/main">
          <x14:cfRule type="containsText" priority="4" operator="containsText" id="{EC925704-D791-47A5-B4AC-29D6B7DA3B68}">
            <xm:f>NOT(ISERROR(SEARCH($J$6,G16)))</xm:f>
            <xm:f>$J$6</xm:f>
            <x14:dxf>
              <fill>
                <patternFill>
                  <bgColor theme="5" tint="0.39994506668294322"/>
                </patternFill>
              </fill>
            </x14:dxf>
          </x14:cfRule>
          <x14:cfRule type="containsText" priority="5" operator="containsText" id="{79E0016D-97C8-44D4-968E-EDF5BCDBF9F1}">
            <xm:f>NOT(ISERROR(SEARCH($J$5,G16)))</xm:f>
            <xm:f>$J$5</xm:f>
            <x14:dxf>
              <fill>
                <patternFill>
                  <bgColor rgb="FFFFC000"/>
                </patternFill>
              </fill>
            </x14:dxf>
          </x14:cfRule>
          <xm:sqref>G16:G23</xm:sqref>
        </x14:conditionalFormatting>
        <x14:conditionalFormatting xmlns:xm="http://schemas.microsoft.com/office/excel/2006/main">
          <x14:cfRule type="containsText" priority="1" operator="containsText" id="{58144372-01D2-4D35-8A9B-BB05CBB23811}">
            <xm:f>NOT(ISERROR(SEARCH($J$6,G26)))</xm:f>
            <xm:f>$J$6</xm:f>
            <x14:dxf>
              <fill>
                <patternFill>
                  <bgColor theme="5" tint="0.39994506668294322"/>
                </patternFill>
              </fill>
            </x14:dxf>
          </x14:cfRule>
          <x14:cfRule type="containsText" priority="2" operator="containsText" id="{4A4E0967-28E4-4AC7-BDC4-FEBDF9335BC6}">
            <xm:f>NOT(ISERROR(SEARCH($J$5,G26)))</xm:f>
            <xm:f>$J$5</xm:f>
            <x14:dxf>
              <fill>
                <patternFill>
                  <bgColor rgb="FFFFC000"/>
                </patternFill>
              </fill>
            </x14:dxf>
          </x14:cfRule>
          <xm:sqref>G26:G27</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2"/>
  <sheetViews>
    <sheetView topLeftCell="A25" workbookViewId="0">
      <selection activeCell="D32" sqref="A32:XFD38"/>
    </sheetView>
  </sheetViews>
  <sheetFormatPr defaultRowHeight="15" x14ac:dyDescent="0.25"/>
  <cols>
    <col min="1" max="1" width="12.42578125" customWidth="1"/>
    <col min="2" max="2" width="33" customWidth="1"/>
    <col min="3" max="3" width="39.7109375" customWidth="1"/>
    <col min="4" max="4" width="41" customWidth="1"/>
    <col min="5" max="5" width="8.140625" hidden="1" customWidth="1"/>
    <col min="6" max="6" width="49.42578125" customWidth="1"/>
    <col min="7" max="7" width="8.140625" customWidth="1"/>
    <col min="8" max="8" width="26.5703125" customWidth="1"/>
  </cols>
  <sheetData>
    <row r="1" spans="1:13" ht="16.5" customHeight="1" x14ac:dyDescent="0.25">
      <c r="A1" s="1" t="s">
        <v>329</v>
      </c>
      <c r="G1" s="819" t="s">
        <v>1008</v>
      </c>
      <c r="H1" s="819"/>
    </row>
    <row r="2" spans="1:13" ht="3.75" customHeight="1" thickBot="1" x14ac:dyDescent="0.3"/>
    <row r="3" spans="1:13" ht="14.25" customHeight="1" x14ac:dyDescent="0.25">
      <c r="A3" s="31" t="s">
        <v>509</v>
      </c>
      <c r="B3" s="32"/>
      <c r="C3" s="32"/>
      <c r="D3" s="32"/>
      <c r="E3" s="32"/>
      <c r="F3" s="32"/>
      <c r="G3" s="32"/>
      <c r="H3" s="33"/>
      <c r="J3" s="37" t="s">
        <v>77</v>
      </c>
    </row>
    <row r="4" spans="1:13" ht="26.25" customHeight="1" thickBot="1" x14ac:dyDescent="0.3">
      <c r="A4" s="422" t="s">
        <v>1</v>
      </c>
      <c r="B4" s="379" t="s">
        <v>2</v>
      </c>
      <c r="C4" s="379" t="s">
        <v>44</v>
      </c>
      <c r="D4" s="379" t="s">
        <v>106</v>
      </c>
      <c r="E4" s="379" t="s">
        <v>63</v>
      </c>
      <c r="F4" s="379" t="s">
        <v>1007</v>
      </c>
      <c r="G4" s="379" t="s">
        <v>63</v>
      </c>
      <c r="H4" s="424" t="s">
        <v>78</v>
      </c>
      <c r="J4" s="36" t="s">
        <v>74</v>
      </c>
      <c r="K4" s="66" t="s">
        <v>79</v>
      </c>
      <c r="M4" s="19"/>
    </row>
    <row r="5" spans="1:13" ht="27" customHeight="1" thickBot="1" x14ac:dyDescent="0.3">
      <c r="A5" s="766" t="s">
        <v>535</v>
      </c>
      <c r="B5" s="284" t="s">
        <v>667</v>
      </c>
      <c r="C5" s="212" t="s">
        <v>330</v>
      </c>
      <c r="D5" s="582" t="s">
        <v>895</v>
      </c>
      <c r="E5" s="374"/>
      <c r="F5" s="746" t="s">
        <v>500</v>
      </c>
      <c r="G5" s="22" t="s">
        <v>74</v>
      </c>
      <c r="H5" s="700" t="s">
        <v>726</v>
      </c>
      <c r="J5" s="36" t="s">
        <v>75</v>
      </c>
      <c r="K5" s="66" t="s">
        <v>81</v>
      </c>
      <c r="M5" s="20"/>
    </row>
    <row r="6" spans="1:13" ht="39" customHeight="1" x14ac:dyDescent="0.25">
      <c r="A6" s="749"/>
      <c r="B6" s="282" t="s">
        <v>668</v>
      </c>
      <c r="C6" s="212" t="s">
        <v>331</v>
      </c>
      <c r="D6" s="582" t="s">
        <v>896</v>
      </c>
      <c r="E6" s="375"/>
      <c r="F6" s="463" t="s">
        <v>500</v>
      </c>
      <c r="G6" s="22" t="s">
        <v>74</v>
      </c>
      <c r="H6" s="514" t="s">
        <v>726</v>
      </c>
      <c r="J6" s="36" t="s">
        <v>76</v>
      </c>
      <c r="K6" s="66" t="s">
        <v>80</v>
      </c>
      <c r="M6" s="20"/>
    </row>
    <row r="7" spans="1:13" ht="38.25" customHeight="1" x14ac:dyDescent="0.25">
      <c r="A7" s="749"/>
      <c r="B7" s="749" t="s">
        <v>669</v>
      </c>
      <c r="C7" s="212" t="s">
        <v>332</v>
      </c>
      <c r="D7" s="368" t="s">
        <v>501</v>
      </c>
      <c r="E7" s="375"/>
      <c r="F7" s="463" t="s">
        <v>500</v>
      </c>
      <c r="G7" s="22" t="s">
        <v>74</v>
      </c>
      <c r="H7" s="514" t="s">
        <v>923</v>
      </c>
    </row>
    <row r="8" spans="1:13" ht="32.25" customHeight="1" x14ac:dyDescent="0.25">
      <c r="A8" s="282"/>
      <c r="B8" s="749"/>
      <c r="C8" s="726" t="s">
        <v>333</v>
      </c>
      <c r="D8" s="368" t="s">
        <v>894</v>
      </c>
      <c r="E8" s="375"/>
      <c r="F8" s="612" t="s">
        <v>500</v>
      </c>
      <c r="G8" s="22" t="s">
        <v>76</v>
      </c>
      <c r="H8" s="744" t="s">
        <v>910</v>
      </c>
    </row>
    <row r="9" spans="1:13" ht="101.25" customHeight="1" x14ac:dyDescent="0.25">
      <c r="A9" s="282"/>
      <c r="B9" s="282"/>
      <c r="C9" s="212" t="s">
        <v>504</v>
      </c>
      <c r="D9" s="368" t="s">
        <v>502</v>
      </c>
      <c r="E9" s="375"/>
      <c r="F9" s="732" t="s">
        <v>503</v>
      </c>
      <c r="G9" s="266" t="s">
        <v>76</v>
      </c>
      <c r="H9" s="743" t="s">
        <v>931</v>
      </c>
    </row>
    <row r="10" spans="1:13" ht="115.5" customHeight="1" thickBot="1" x14ac:dyDescent="0.3">
      <c r="A10" s="281"/>
      <c r="B10" s="281"/>
      <c r="C10" s="745" t="s">
        <v>334</v>
      </c>
      <c r="D10" s="745" t="s">
        <v>334</v>
      </c>
      <c r="E10" s="376"/>
      <c r="F10" s="273" t="s">
        <v>500</v>
      </c>
      <c r="G10" s="356" t="s">
        <v>76</v>
      </c>
      <c r="H10" s="742" t="s">
        <v>932</v>
      </c>
    </row>
    <row r="11" spans="1:13" ht="16.5" customHeight="1" x14ac:dyDescent="0.25">
      <c r="A11" s="64" t="s">
        <v>510</v>
      </c>
      <c r="B11" s="65"/>
      <c r="C11" s="65"/>
      <c r="D11" s="65"/>
      <c r="E11" s="65"/>
      <c r="F11" s="65"/>
      <c r="G11" s="65"/>
      <c r="H11" s="69"/>
    </row>
    <row r="12" spans="1:13" ht="26.25" customHeight="1" thickBot="1" x14ac:dyDescent="0.3">
      <c r="A12" s="418" t="s">
        <v>1</v>
      </c>
      <c r="B12" s="419" t="s">
        <v>2</v>
      </c>
      <c r="C12" s="420" t="s">
        <v>47</v>
      </c>
      <c r="D12" s="489" t="s">
        <v>106</v>
      </c>
      <c r="E12" s="489" t="s">
        <v>63</v>
      </c>
      <c r="F12" s="489" t="s">
        <v>1007</v>
      </c>
      <c r="G12" s="489" t="s">
        <v>63</v>
      </c>
      <c r="H12" s="701" t="s">
        <v>78</v>
      </c>
    </row>
    <row r="13" spans="1:13" ht="52.5" customHeight="1" x14ac:dyDescent="0.25">
      <c r="A13" s="758" t="s">
        <v>533</v>
      </c>
      <c r="B13" s="8" t="s">
        <v>561</v>
      </c>
      <c r="C13" s="749" t="s">
        <v>181</v>
      </c>
      <c r="D13" s="282" t="s">
        <v>437</v>
      </c>
      <c r="E13" s="24"/>
      <c r="F13" s="47" t="s">
        <v>219</v>
      </c>
      <c r="G13" s="22" t="s">
        <v>74</v>
      </c>
      <c r="H13" s="702" t="s">
        <v>693</v>
      </c>
    </row>
    <row r="14" spans="1:13" ht="52.5" customHeight="1" x14ac:dyDescent="0.25">
      <c r="A14" s="759"/>
      <c r="B14" s="8" t="s">
        <v>6</v>
      </c>
      <c r="C14" s="749"/>
      <c r="D14" s="282" t="s">
        <v>438</v>
      </c>
      <c r="E14" s="24"/>
      <c r="F14" s="47" t="s">
        <v>89</v>
      </c>
      <c r="G14" s="810"/>
      <c r="H14" s="661"/>
    </row>
    <row r="15" spans="1:13" ht="38.25" customHeight="1" thickBot="1" x14ac:dyDescent="0.3">
      <c r="A15" s="490"/>
      <c r="B15" s="8" t="s">
        <v>7</v>
      </c>
      <c r="C15" s="23"/>
      <c r="D15" s="214"/>
      <c r="E15" s="214"/>
      <c r="F15" s="149"/>
      <c r="G15" s="833"/>
      <c r="H15" s="661"/>
    </row>
    <row r="16" spans="1:13" ht="18" customHeight="1" x14ac:dyDescent="0.25">
      <c r="A16" s="62" t="s">
        <v>511</v>
      </c>
      <c r="B16" s="63"/>
      <c r="C16" s="63"/>
      <c r="D16" s="63"/>
      <c r="E16" s="63"/>
      <c r="F16" s="63"/>
      <c r="G16" s="63"/>
      <c r="H16" s="68"/>
    </row>
    <row r="17" spans="1:8" ht="26.25" thickBot="1" x14ac:dyDescent="0.3">
      <c r="A17" s="415" t="s">
        <v>1</v>
      </c>
      <c r="B17" s="381" t="s">
        <v>2</v>
      </c>
      <c r="C17" s="416" t="s">
        <v>44</v>
      </c>
      <c r="D17" s="381" t="s">
        <v>106</v>
      </c>
      <c r="E17" s="381" t="s">
        <v>63</v>
      </c>
      <c r="F17" s="381" t="s">
        <v>1007</v>
      </c>
      <c r="G17" s="381" t="s">
        <v>63</v>
      </c>
      <c r="H17" s="417" t="s">
        <v>78</v>
      </c>
    </row>
    <row r="18" spans="1:8" ht="89.25" x14ac:dyDescent="0.25">
      <c r="A18" s="766" t="s">
        <v>557</v>
      </c>
      <c r="B18" s="282" t="s">
        <v>574</v>
      </c>
      <c r="C18" s="282" t="s">
        <v>54</v>
      </c>
      <c r="D18" s="39" t="s">
        <v>68</v>
      </c>
      <c r="E18" s="369"/>
      <c r="F18" s="48" t="s">
        <v>837</v>
      </c>
      <c r="G18" s="355" t="s">
        <v>74</v>
      </c>
      <c r="H18" s="52" t="s">
        <v>729</v>
      </c>
    </row>
    <row r="19" spans="1:8" ht="25.5" x14ac:dyDescent="0.25">
      <c r="A19" s="749"/>
      <c r="B19" s="282" t="s">
        <v>575</v>
      </c>
      <c r="C19" s="282" t="s">
        <v>55</v>
      </c>
      <c r="D19" s="39" t="s">
        <v>67</v>
      </c>
      <c r="E19" s="370"/>
      <c r="F19" s="48" t="s">
        <v>836</v>
      </c>
      <c r="G19" s="22" t="s">
        <v>74</v>
      </c>
      <c r="H19" s="52" t="s">
        <v>728</v>
      </c>
    </row>
    <row r="20" spans="1:8" ht="38.25" x14ac:dyDescent="0.25">
      <c r="A20" s="299"/>
      <c r="B20" s="282" t="s">
        <v>576</v>
      </c>
      <c r="C20" s="282" t="s">
        <v>56</v>
      </c>
      <c r="D20" s="39" t="s">
        <v>69</v>
      </c>
      <c r="E20" s="371"/>
      <c r="F20" s="48" t="s">
        <v>834</v>
      </c>
      <c r="G20" s="22" t="s">
        <v>74</v>
      </c>
      <c r="H20" s="52" t="s">
        <v>728</v>
      </c>
    </row>
    <row r="21" spans="1:8" ht="25.5" x14ac:dyDescent="0.25">
      <c r="A21" s="299"/>
      <c r="B21" s="282" t="s">
        <v>666</v>
      </c>
      <c r="C21" s="282" t="s">
        <v>57</v>
      </c>
      <c r="D21" s="39" t="s">
        <v>83</v>
      </c>
      <c r="E21" s="371"/>
      <c r="F21" s="48" t="s">
        <v>835</v>
      </c>
      <c r="G21" s="22" t="s">
        <v>74</v>
      </c>
      <c r="H21" s="52" t="s">
        <v>728</v>
      </c>
    </row>
    <row r="22" spans="1:8" ht="39" thickBot="1" x14ac:dyDescent="0.3">
      <c r="A22" s="299"/>
      <c r="B22" s="282"/>
      <c r="C22" s="427" t="s">
        <v>104</v>
      </c>
      <c r="D22" s="433" t="s">
        <v>262</v>
      </c>
      <c r="E22" s="371"/>
      <c r="F22" s="427" t="s">
        <v>815</v>
      </c>
      <c r="G22" s="56" t="s">
        <v>74</v>
      </c>
      <c r="H22" s="52" t="s">
        <v>728</v>
      </c>
    </row>
    <row r="23" spans="1:8" ht="15.75" x14ac:dyDescent="0.25">
      <c r="A23" s="28" t="s">
        <v>544</v>
      </c>
      <c r="B23" s="29"/>
      <c r="C23" s="29"/>
      <c r="D23" s="29"/>
      <c r="E23" s="29"/>
      <c r="F23" s="29"/>
      <c r="G23" s="29"/>
      <c r="H23" s="30"/>
    </row>
    <row r="24" spans="1:8" ht="26.25" thickBot="1" x14ac:dyDescent="0.3">
      <c r="A24" s="438" t="s">
        <v>1</v>
      </c>
      <c r="B24" s="382" t="s">
        <v>2</v>
      </c>
      <c r="C24" s="439" t="s">
        <v>44</v>
      </c>
      <c r="D24" s="382" t="s">
        <v>106</v>
      </c>
      <c r="E24" s="383" t="s">
        <v>63</v>
      </c>
      <c r="F24" s="383" t="s">
        <v>1007</v>
      </c>
      <c r="G24" s="383" t="s">
        <v>63</v>
      </c>
      <c r="H24" s="652" t="s">
        <v>78</v>
      </c>
    </row>
    <row r="25" spans="1:8" ht="33" customHeight="1" x14ac:dyDescent="0.25">
      <c r="A25" s="758" t="s">
        <v>559</v>
      </c>
      <c r="B25" s="766" t="s">
        <v>560</v>
      </c>
      <c r="C25" s="203" t="s">
        <v>17</v>
      </c>
      <c r="D25" s="282" t="s">
        <v>411</v>
      </c>
      <c r="E25" s="360"/>
      <c r="F25" s="12" t="s">
        <v>783</v>
      </c>
      <c r="G25" s="22" t="s">
        <v>74</v>
      </c>
      <c r="H25" s="668"/>
    </row>
    <row r="26" spans="1:8" ht="32.25" customHeight="1" thickBot="1" x14ac:dyDescent="0.3">
      <c r="A26" s="783"/>
      <c r="B26" s="750"/>
      <c r="C26" s="165" t="s">
        <v>335</v>
      </c>
      <c r="D26" s="281" t="s">
        <v>66</v>
      </c>
      <c r="E26" s="362"/>
      <c r="F26" s="75" t="s">
        <v>761</v>
      </c>
      <c r="G26" s="269" t="s">
        <v>74</v>
      </c>
      <c r="H26" s="659"/>
    </row>
    <row r="27" spans="1:8" ht="15.75" x14ac:dyDescent="0.25">
      <c r="A27" s="58" t="s">
        <v>545</v>
      </c>
      <c r="B27" s="59"/>
      <c r="C27" s="59"/>
      <c r="D27" s="59"/>
      <c r="E27" s="59"/>
      <c r="F27" s="59"/>
      <c r="G27" s="59"/>
      <c r="H27" s="67"/>
    </row>
    <row r="28" spans="1:8" ht="26.25" thickBot="1" x14ac:dyDescent="0.3">
      <c r="A28" s="409" t="s">
        <v>1</v>
      </c>
      <c r="B28" s="359" t="s">
        <v>2</v>
      </c>
      <c r="C28" s="410" t="s">
        <v>44</v>
      </c>
      <c r="D28" s="359" t="s">
        <v>106</v>
      </c>
      <c r="E28" s="359" t="s">
        <v>63</v>
      </c>
      <c r="F28" s="359" t="s">
        <v>1007</v>
      </c>
      <c r="G28" s="359" t="s">
        <v>63</v>
      </c>
      <c r="H28" s="411" t="s">
        <v>78</v>
      </c>
    </row>
    <row r="29" spans="1:8" ht="42" customHeight="1" x14ac:dyDescent="0.25">
      <c r="A29" s="758" t="s">
        <v>514</v>
      </c>
      <c r="B29" s="749" t="s">
        <v>541</v>
      </c>
      <c r="C29" s="7" t="s">
        <v>70</v>
      </c>
      <c r="D29" s="39" t="s">
        <v>242</v>
      </c>
      <c r="E29" s="70" t="s">
        <v>80</v>
      </c>
      <c r="F29" s="48" t="s">
        <v>677</v>
      </c>
      <c r="G29" s="355" t="s">
        <v>74</v>
      </c>
      <c r="H29" s="654"/>
    </row>
    <row r="30" spans="1:8" ht="40.5" customHeight="1" thickBot="1" x14ac:dyDescent="0.3">
      <c r="A30" s="783"/>
      <c r="B30" s="750"/>
      <c r="C30" s="168" t="s">
        <v>23</v>
      </c>
      <c r="D30" s="40" t="s">
        <v>243</v>
      </c>
      <c r="E30" s="71" t="s">
        <v>80</v>
      </c>
      <c r="F30" s="49" t="s">
        <v>676</v>
      </c>
      <c r="G30" s="356" t="s">
        <v>74</v>
      </c>
      <c r="H30" s="655"/>
    </row>
    <row r="31" spans="1:8" x14ac:dyDescent="0.25">
      <c r="A31" s="4"/>
      <c r="B31" s="100"/>
      <c r="E31" s="17"/>
      <c r="F31" s="17"/>
      <c r="G31" s="17"/>
      <c r="H31" s="17"/>
    </row>
    <row r="32" spans="1:8" ht="15.75" hidden="1" thickBot="1" x14ac:dyDescent="0.3">
      <c r="A32" s="4"/>
      <c r="B32" s="760" t="s">
        <v>24</v>
      </c>
      <c r="C32" s="99" t="s">
        <v>43</v>
      </c>
      <c r="D32" s="177" t="e">
        <f>#REF!</f>
        <v>#REF!</v>
      </c>
      <c r="E32" s="17"/>
      <c r="F32" s="771"/>
      <c r="G32" s="771"/>
      <c r="H32" s="771"/>
    </row>
    <row r="33" spans="1:8" ht="15.75" hidden="1" thickBot="1" x14ac:dyDescent="0.3">
      <c r="A33" s="4"/>
      <c r="B33" s="761"/>
      <c r="C33" s="97" t="s">
        <v>107</v>
      </c>
      <c r="D33" s="178" t="e">
        <f>#REF!</f>
        <v>#REF!</v>
      </c>
      <c r="E33" s="17"/>
      <c r="F33" s="797"/>
      <c r="G33" s="797"/>
      <c r="H33" s="797"/>
    </row>
    <row r="34" spans="1:8" ht="15.75" hidden="1" thickBot="1" x14ac:dyDescent="0.3">
      <c r="A34" s="4"/>
      <c r="B34" s="761"/>
      <c r="C34" s="97" t="s">
        <v>142</v>
      </c>
      <c r="D34" s="177" t="e">
        <f>#REF!</f>
        <v>#REF!</v>
      </c>
      <c r="E34" s="17"/>
      <c r="F34" s="771"/>
      <c r="G34" s="771"/>
      <c r="H34" s="771"/>
    </row>
    <row r="35" spans="1:8" ht="15.75" hidden="1" thickBot="1" x14ac:dyDescent="0.3">
      <c r="A35" s="4"/>
      <c r="B35" s="761"/>
      <c r="C35" s="179" t="s">
        <v>103</v>
      </c>
      <c r="D35" s="180" t="e">
        <f>D36+D37</f>
        <v>#REF!</v>
      </c>
      <c r="E35" s="18"/>
      <c r="F35" s="773"/>
      <c r="G35" s="773"/>
      <c r="H35" s="773"/>
    </row>
    <row r="36" spans="1:8" hidden="1" x14ac:dyDescent="0.25">
      <c r="A36" s="4"/>
      <c r="B36" s="762"/>
      <c r="C36" s="181" t="s">
        <v>143</v>
      </c>
      <c r="D36" s="182" t="e">
        <f>#REF!</f>
        <v>#REF!</v>
      </c>
      <c r="E36" s="18"/>
      <c r="F36" s="18"/>
      <c r="G36" s="18"/>
      <c r="H36" s="18"/>
    </row>
    <row r="37" spans="1:8" ht="15.75" hidden="1" thickBot="1" x14ac:dyDescent="0.3">
      <c r="A37" s="4"/>
      <c r="B37" s="762"/>
      <c r="C37" s="183" t="s">
        <v>144</v>
      </c>
      <c r="D37" s="184" t="e">
        <f>#REF!</f>
        <v>#REF!</v>
      </c>
      <c r="E37" s="18"/>
      <c r="F37" s="18"/>
      <c r="G37" s="18"/>
      <c r="H37" s="18"/>
    </row>
    <row r="38" spans="1:8" ht="15.75" hidden="1" thickBot="1" x14ac:dyDescent="0.3">
      <c r="A38" s="4"/>
      <c r="B38" s="763"/>
      <c r="C38" s="185" t="s">
        <v>98</v>
      </c>
      <c r="D38" s="186" t="e">
        <f>SUM(D32:D35)</f>
        <v>#REF!</v>
      </c>
      <c r="E38" s="18"/>
      <c r="F38" s="18"/>
      <c r="G38" s="18"/>
      <c r="H38" s="18"/>
    </row>
    <row r="39" spans="1:8" x14ac:dyDescent="0.25">
      <c r="B39" s="92"/>
      <c r="C39" s="66"/>
      <c r="D39" s="200" t="s">
        <v>145</v>
      </c>
      <c r="E39" s="90">
        <v>24.19</v>
      </c>
      <c r="F39" s="90"/>
      <c r="G39" s="90"/>
      <c r="H39" s="90"/>
    </row>
    <row r="40" spans="1:8" x14ac:dyDescent="0.25">
      <c r="B40" s="91"/>
      <c r="C40" s="300"/>
      <c r="E40" s="91">
        <v>42</v>
      </c>
      <c r="F40" s="91"/>
      <c r="G40" s="91"/>
      <c r="H40" s="91"/>
    </row>
    <row r="41" spans="1:8" x14ac:dyDescent="0.25">
      <c r="B41" s="92"/>
    </row>
    <row r="42" spans="1:8" x14ac:dyDescent="0.25">
      <c r="B42" s="285"/>
    </row>
  </sheetData>
  <mergeCells count="16">
    <mergeCell ref="F35:H35"/>
    <mergeCell ref="G14:G15"/>
    <mergeCell ref="B32:B38"/>
    <mergeCell ref="F33:H33"/>
    <mergeCell ref="F34:H34"/>
    <mergeCell ref="F32:H32"/>
    <mergeCell ref="G1:H1"/>
    <mergeCell ref="A25:A26"/>
    <mergeCell ref="B25:B26"/>
    <mergeCell ref="B29:B30"/>
    <mergeCell ref="A29:A30"/>
    <mergeCell ref="A5:A7"/>
    <mergeCell ref="B7:B8"/>
    <mergeCell ref="A13:A14"/>
    <mergeCell ref="C13:C14"/>
    <mergeCell ref="A18:A19"/>
  </mergeCells>
  <conditionalFormatting sqref="M4 M6">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G5:G10">
    <cfRule type="containsText" dxfId="230" priority="15" operator="containsText" text="On track">
      <formula>NOT(ISERROR(SEARCH("On track",G5)))</formula>
    </cfRule>
  </conditionalFormatting>
  <conditionalFormatting sqref="G13:G14">
    <cfRule type="containsText" dxfId="229" priority="12" operator="containsText" text="On track">
      <formula>NOT(ISERROR(SEARCH("On track",G13)))</formula>
    </cfRule>
  </conditionalFormatting>
  <conditionalFormatting sqref="G29:G30">
    <cfRule type="containsText" dxfId="228" priority="9" operator="containsText" text="On track">
      <formula>NOT(ISERROR(SEARCH("On track",G29)))</formula>
    </cfRule>
  </conditionalFormatting>
  <conditionalFormatting sqref="G18:G22">
    <cfRule type="containsText" dxfId="227" priority="6" operator="containsText" text="On track">
      <formula>NOT(ISERROR(SEARCH("On track",G18)))</formula>
    </cfRule>
  </conditionalFormatting>
  <conditionalFormatting sqref="G25:G26">
    <cfRule type="containsText" dxfId="226" priority="3" operator="containsText" text="On track">
      <formula>NOT(ISERROR(SEARCH("On track",G25)))</formula>
    </cfRule>
  </conditionalFormatting>
  <dataValidations count="2">
    <dataValidation type="list" allowBlank="1" showInputMessage="1" showErrorMessage="1" sqref="E29:E30">
      <formula1>indi</formula1>
    </dataValidation>
    <dataValidation type="list" allowBlank="1" showInputMessage="1" showErrorMessage="1" sqref="G13:G14 G25:G26 G29:G30 G5:G10 G18:G22">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0" operator="containsText" id="{2B8A7526-F6B7-4EDC-8BFA-F5E63B4BCE4F}">
            <xm:f>NOT(ISERROR(SEARCH($J$6,G13)))</xm:f>
            <xm:f>$J$6</xm:f>
            <x14:dxf>
              <fill>
                <patternFill>
                  <bgColor theme="5" tint="0.39994506668294322"/>
                </patternFill>
              </fill>
            </x14:dxf>
          </x14:cfRule>
          <x14:cfRule type="containsText" priority="11" operator="containsText" id="{C21F65A9-B622-4EE9-A936-389A99EE5AC1}">
            <xm:f>NOT(ISERROR(SEARCH($J$5,G13)))</xm:f>
            <xm:f>$J$5</xm:f>
            <x14:dxf>
              <fill>
                <patternFill>
                  <bgColor rgb="FFFFC000"/>
                </patternFill>
              </fill>
            </x14:dxf>
          </x14:cfRule>
          <xm:sqref>G13:G14</xm:sqref>
        </x14:conditionalFormatting>
        <x14:conditionalFormatting xmlns:xm="http://schemas.microsoft.com/office/excel/2006/main">
          <x14:cfRule type="containsText" priority="13" operator="containsText" id="{C0CF6E72-DDD4-428D-A86E-3083B4B4E25E}">
            <xm:f>NOT(ISERROR(SEARCH($J$6,G5)))</xm:f>
            <xm:f>$J$6</xm:f>
            <x14:dxf>
              <fill>
                <patternFill>
                  <bgColor theme="5" tint="0.39994506668294322"/>
                </patternFill>
              </fill>
            </x14:dxf>
          </x14:cfRule>
          <x14:cfRule type="containsText" priority="14" operator="containsText" id="{EDBBA979-DDF4-4460-AAEA-F1AE6AF7AB4B}">
            <xm:f>NOT(ISERROR(SEARCH($J$5,G5)))</xm:f>
            <xm:f>$J$5</xm:f>
            <x14:dxf>
              <fill>
                <patternFill>
                  <bgColor rgb="FFFFC000"/>
                </patternFill>
              </fill>
            </x14:dxf>
          </x14:cfRule>
          <xm:sqref>G5:G10</xm:sqref>
        </x14:conditionalFormatting>
        <x14:conditionalFormatting xmlns:xm="http://schemas.microsoft.com/office/excel/2006/main">
          <x14:cfRule type="containsText" priority="7" operator="containsText" id="{D90F274B-9C3A-42AD-B802-7933F522401F}">
            <xm:f>NOT(ISERROR(SEARCH($J$6,G29)))</xm:f>
            <xm:f>$J$6</xm:f>
            <x14:dxf>
              <fill>
                <patternFill>
                  <bgColor theme="5" tint="0.39994506668294322"/>
                </patternFill>
              </fill>
            </x14:dxf>
          </x14:cfRule>
          <x14:cfRule type="containsText" priority="8" operator="containsText" id="{DF9E19F9-5637-4FAB-919F-36A1B83137EF}">
            <xm:f>NOT(ISERROR(SEARCH($J$5,G29)))</xm:f>
            <xm:f>$J$5</xm:f>
            <x14:dxf>
              <fill>
                <patternFill>
                  <bgColor rgb="FFFFC000"/>
                </patternFill>
              </fill>
            </x14:dxf>
          </x14:cfRule>
          <xm:sqref>G29:G30</xm:sqref>
        </x14:conditionalFormatting>
        <x14:conditionalFormatting xmlns:xm="http://schemas.microsoft.com/office/excel/2006/main">
          <x14:cfRule type="containsText" priority="4" operator="containsText" id="{A311057E-83C4-46A7-B984-8BA89887AAE5}">
            <xm:f>NOT(ISERROR(SEARCH($J$6,G18)))</xm:f>
            <xm:f>$J$6</xm:f>
            <x14:dxf>
              <fill>
                <patternFill>
                  <bgColor theme="5" tint="0.39994506668294322"/>
                </patternFill>
              </fill>
            </x14:dxf>
          </x14:cfRule>
          <x14:cfRule type="containsText" priority="5" operator="containsText" id="{D85B84A5-5744-4686-BAE7-DE14B2C11448}">
            <xm:f>NOT(ISERROR(SEARCH($J$5,G18)))</xm:f>
            <xm:f>$J$5</xm:f>
            <x14:dxf>
              <fill>
                <patternFill>
                  <bgColor rgb="FFFFC000"/>
                </patternFill>
              </fill>
            </x14:dxf>
          </x14:cfRule>
          <xm:sqref>G18:G22</xm:sqref>
        </x14:conditionalFormatting>
        <x14:conditionalFormatting xmlns:xm="http://schemas.microsoft.com/office/excel/2006/main">
          <x14:cfRule type="containsText" priority="1" operator="containsText" id="{90373B0B-8853-40B1-91C4-65D11FABA702}">
            <xm:f>NOT(ISERROR(SEARCH($J$6,G25)))</xm:f>
            <xm:f>$J$6</xm:f>
            <x14:dxf>
              <fill>
                <patternFill>
                  <bgColor theme="5" tint="0.39994506668294322"/>
                </patternFill>
              </fill>
            </x14:dxf>
          </x14:cfRule>
          <x14:cfRule type="containsText" priority="2" operator="containsText" id="{FE92BE88-C9B2-45C7-87CC-CB686A14D39E}">
            <xm:f>NOT(ISERROR(SEARCH($J$5,G25)))</xm:f>
            <xm:f>$J$5</xm:f>
            <x14:dxf>
              <fill>
                <patternFill>
                  <bgColor rgb="FFFFC000"/>
                </patternFill>
              </fill>
            </x14:dxf>
          </x14:cfRule>
          <xm:sqref>G25:G26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37"/>
  <sheetViews>
    <sheetView topLeftCell="D22" workbookViewId="0">
      <selection activeCell="D29" sqref="A29:XFD35"/>
    </sheetView>
  </sheetViews>
  <sheetFormatPr defaultRowHeight="15" x14ac:dyDescent="0.25"/>
  <cols>
    <col min="1" max="1" width="12.28515625" customWidth="1"/>
    <col min="2" max="2" width="36.85546875" customWidth="1"/>
    <col min="3" max="3" width="34.85546875" customWidth="1"/>
    <col min="4" max="4" width="25.7109375" customWidth="1"/>
    <col min="5" max="5" width="8.140625" hidden="1" customWidth="1"/>
    <col min="6" max="6" width="50" customWidth="1"/>
    <col min="7" max="7" width="8.140625" customWidth="1"/>
    <col min="8" max="8" width="24.7109375" customWidth="1"/>
    <col min="9" max="9" width="14.7109375" customWidth="1"/>
    <col min="10" max="10" width="12.5703125" customWidth="1"/>
    <col min="11" max="11" width="15.85546875" customWidth="1"/>
  </cols>
  <sheetData>
    <row r="1" spans="1:13" ht="18" x14ac:dyDescent="0.25">
      <c r="A1" s="1" t="s">
        <v>336</v>
      </c>
      <c r="G1" s="819" t="s">
        <v>1008</v>
      </c>
      <c r="H1" s="819"/>
    </row>
    <row r="2" spans="1:13" ht="5.25" customHeight="1" thickBot="1" x14ac:dyDescent="0.3"/>
    <row r="3" spans="1:13" ht="17.25" customHeight="1" x14ac:dyDescent="0.25">
      <c r="A3" s="31" t="s">
        <v>578</v>
      </c>
      <c r="B3" s="32"/>
      <c r="C3" s="32"/>
      <c r="D3" s="32"/>
      <c r="E3" s="32"/>
      <c r="F3" s="32"/>
      <c r="G3" s="32"/>
      <c r="H3" s="33"/>
      <c r="J3" s="37" t="s">
        <v>77</v>
      </c>
    </row>
    <row r="4" spans="1:13" ht="29.25" customHeight="1" thickBot="1" x14ac:dyDescent="0.3">
      <c r="A4" s="422" t="s">
        <v>1</v>
      </c>
      <c r="B4" s="379" t="s">
        <v>2</v>
      </c>
      <c r="C4" s="379" t="s">
        <v>44</v>
      </c>
      <c r="D4" s="379" t="s">
        <v>106</v>
      </c>
      <c r="E4" s="379" t="s">
        <v>63</v>
      </c>
      <c r="F4" s="379" t="s">
        <v>1007</v>
      </c>
      <c r="G4" s="379" t="s">
        <v>63</v>
      </c>
      <c r="H4" s="424" t="s">
        <v>78</v>
      </c>
      <c r="J4" s="36" t="s">
        <v>74</v>
      </c>
      <c r="K4" s="66" t="s">
        <v>79</v>
      </c>
      <c r="M4" s="19"/>
    </row>
    <row r="5" spans="1:13" ht="54.75" customHeight="1" x14ac:dyDescent="0.25">
      <c r="A5" s="834" t="s">
        <v>535</v>
      </c>
      <c r="B5" s="834" t="s">
        <v>579</v>
      </c>
      <c r="C5" s="277" t="s">
        <v>893</v>
      </c>
      <c r="D5" s="496" t="s">
        <v>487</v>
      </c>
      <c r="E5" s="377"/>
      <c r="F5" s="587" t="s">
        <v>490</v>
      </c>
      <c r="G5" s="739" t="s">
        <v>76</v>
      </c>
      <c r="H5" s="738" t="s">
        <v>891</v>
      </c>
      <c r="J5" s="36" t="s">
        <v>75</v>
      </c>
      <c r="K5" s="66" t="s">
        <v>81</v>
      </c>
      <c r="M5" s="19"/>
    </row>
    <row r="6" spans="1:13" ht="40.5" customHeight="1" x14ac:dyDescent="0.25">
      <c r="A6" s="835"/>
      <c r="B6" s="835"/>
      <c r="C6" s="628" t="s">
        <v>344</v>
      </c>
      <c r="D6" s="628" t="s">
        <v>489</v>
      </c>
      <c r="E6" s="377"/>
      <c r="F6" s="587" t="s">
        <v>491</v>
      </c>
      <c r="G6" s="740" t="s">
        <v>76</v>
      </c>
      <c r="H6" s="727" t="s">
        <v>924</v>
      </c>
      <c r="J6" s="36" t="s">
        <v>76</v>
      </c>
      <c r="K6" s="66" t="s">
        <v>80</v>
      </c>
      <c r="M6" s="19"/>
    </row>
    <row r="7" spans="1:13" ht="54" customHeight="1" thickBot="1" x14ac:dyDescent="0.3">
      <c r="A7" s="559"/>
      <c r="B7" s="836"/>
      <c r="C7" s="741" t="s">
        <v>338</v>
      </c>
      <c r="D7" s="560" t="s">
        <v>488</v>
      </c>
      <c r="E7" s="559"/>
      <c r="F7" s="566" t="s">
        <v>492</v>
      </c>
      <c r="G7" s="740" t="s">
        <v>76</v>
      </c>
      <c r="H7" s="738" t="s">
        <v>891</v>
      </c>
      <c r="M7" s="19"/>
    </row>
    <row r="8" spans="1:13" ht="18" customHeight="1" x14ac:dyDescent="0.25">
      <c r="A8" s="64" t="s">
        <v>510</v>
      </c>
      <c r="B8" s="65"/>
      <c r="C8" s="65"/>
      <c r="D8" s="65"/>
      <c r="E8" s="65"/>
      <c r="F8" s="65"/>
      <c r="G8" s="65"/>
      <c r="H8" s="69"/>
    </row>
    <row r="9" spans="1:13" ht="25.5" customHeight="1" thickBot="1" x14ac:dyDescent="0.3">
      <c r="A9" s="418" t="s">
        <v>1</v>
      </c>
      <c r="B9" s="419" t="s">
        <v>2</v>
      </c>
      <c r="C9" s="420" t="s">
        <v>47</v>
      </c>
      <c r="D9" s="419" t="s">
        <v>93</v>
      </c>
      <c r="E9" s="419" t="s">
        <v>63</v>
      </c>
      <c r="F9" s="419" t="s">
        <v>1007</v>
      </c>
      <c r="G9" s="419" t="s">
        <v>63</v>
      </c>
      <c r="H9" s="421" t="s">
        <v>78</v>
      </c>
    </row>
    <row r="10" spans="1:13" ht="51.75" customHeight="1" x14ac:dyDescent="0.25">
      <c r="A10" s="110" t="s">
        <v>533</v>
      </c>
      <c r="B10" s="8" t="s">
        <v>561</v>
      </c>
      <c r="C10" s="749" t="s">
        <v>181</v>
      </c>
      <c r="D10" s="282" t="s">
        <v>439</v>
      </c>
      <c r="E10" s="24"/>
      <c r="F10" s="47" t="s">
        <v>219</v>
      </c>
      <c r="G10" s="22" t="s">
        <v>75</v>
      </c>
      <c r="H10" s="668" t="s">
        <v>685</v>
      </c>
    </row>
    <row r="11" spans="1:13" ht="52.5" customHeight="1" x14ac:dyDescent="0.25">
      <c r="A11" s="109"/>
      <c r="B11" s="8" t="s">
        <v>6</v>
      </c>
      <c r="C11" s="749"/>
      <c r="D11" s="282" t="s">
        <v>440</v>
      </c>
      <c r="E11" s="24"/>
      <c r="F11" s="47" t="s">
        <v>89</v>
      </c>
      <c r="G11" s="810" t="s">
        <v>77</v>
      </c>
      <c r="H11" s="661"/>
    </row>
    <row r="12" spans="1:13" ht="26.25" customHeight="1" thickBot="1" x14ac:dyDescent="0.3">
      <c r="A12" s="109"/>
      <c r="B12" s="8" t="s">
        <v>7</v>
      </c>
      <c r="C12" s="23"/>
      <c r="D12" s="60"/>
      <c r="E12" s="60"/>
      <c r="F12" s="149"/>
      <c r="G12" s="811"/>
      <c r="H12" s="661"/>
    </row>
    <row r="13" spans="1:13" ht="18" customHeight="1" x14ac:dyDescent="0.25">
      <c r="A13" s="62" t="s">
        <v>511</v>
      </c>
      <c r="B13" s="63"/>
      <c r="C13" s="63"/>
      <c r="D13" s="63"/>
      <c r="E13" s="63"/>
      <c r="F13" s="63"/>
      <c r="G13" s="63"/>
      <c r="H13" s="68"/>
    </row>
    <row r="14" spans="1:13" ht="25.5" customHeight="1" thickBot="1" x14ac:dyDescent="0.3">
      <c r="A14" s="415" t="s">
        <v>1</v>
      </c>
      <c r="B14" s="381" t="s">
        <v>2</v>
      </c>
      <c r="C14" s="416" t="s">
        <v>44</v>
      </c>
      <c r="D14" s="381" t="s">
        <v>93</v>
      </c>
      <c r="E14" s="381" t="s">
        <v>63</v>
      </c>
      <c r="F14" s="381" t="s">
        <v>1007</v>
      </c>
      <c r="G14" s="381" t="s">
        <v>63</v>
      </c>
      <c r="H14" s="417" t="s">
        <v>78</v>
      </c>
    </row>
    <row r="15" spans="1:13" ht="75.75" customHeight="1" thickBot="1" x14ac:dyDescent="0.3">
      <c r="A15" s="106" t="s">
        <v>573</v>
      </c>
      <c r="B15" s="387" t="s">
        <v>574</v>
      </c>
      <c r="C15" s="387" t="s">
        <v>54</v>
      </c>
      <c r="D15" s="39" t="s">
        <v>68</v>
      </c>
      <c r="E15" s="369"/>
      <c r="F15" s="48" t="s">
        <v>1002</v>
      </c>
      <c r="G15" s="22" t="s">
        <v>74</v>
      </c>
      <c r="H15" s="646" t="s">
        <v>988</v>
      </c>
    </row>
    <row r="16" spans="1:13" ht="27.75" customHeight="1" thickBot="1" x14ac:dyDescent="0.3">
      <c r="A16" s="25"/>
      <c r="B16" s="386" t="s">
        <v>575</v>
      </c>
      <c r="C16" s="386" t="s">
        <v>55</v>
      </c>
      <c r="D16" s="39" t="s">
        <v>67</v>
      </c>
      <c r="E16" s="370"/>
      <c r="F16" s="48" t="s">
        <v>836</v>
      </c>
      <c r="G16" s="22" t="s">
        <v>74</v>
      </c>
      <c r="H16" s="646" t="s">
        <v>728</v>
      </c>
    </row>
    <row r="17" spans="1:11" ht="39" thickBot="1" x14ac:dyDescent="0.3">
      <c r="A17" s="25"/>
      <c r="B17" s="282" t="s">
        <v>576</v>
      </c>
      <c r="C17" s="282" t="s">
        <v>56</v>
      </c>
      <c r="D17" s="39" t="s">
        <v>69</v>
      </c>
      <c r="E17" s="371"/>
      <c r="F17" s="48" t="s">
        <v>834</v>
      </c>
      <c r="G17" s="22" t="s">
        <v>74</v>
      </c>
      <c r="H17" s="646" t="s">
        <v>728</v>
      </c>
    </row>
    <row r="18" spans="1:11" ht="39" thickBot="1" x14ac:dyDescent="0.3">
      <c r="A18" s="25"/>
      <c r="B18" s="282" t="s">
        <v>577</v>
      </c>
      <c r="C18" s="282" t="s">
        <v>57</v>
      </c>
      <c r="D18" s="39" t="s">
        <v>83</v>
      </c>
      <c r="E18" s="371"/>
      <c r="F18" s="48" t="s">
        <v>835</v>
      </c>
      <c r="G18" s="22" t="s">
        <v>74</v>
      </c>
      <c r="H18" s="646" t="s">
        <v>728</v>
      </c>
    </row>
    <row r="19" spans="1:11" ht="39" thickBot="1" x14ac:dyDescent="0.3">
      <c r="A19" s="25"/>
      <c r="B19" s="282"/>
      <c r="C19" s="212" t="s">
        <v>104</v>
      </c>
      <c r="D19" s="399" t="s">
        <v>262</v>
      </c>
      <c r="E19" s="371"/>
      <c r="F19" s="397" t="s">
        <v>815</v>
      </c>
      <c r="G19" s="56" t="s">
        <v>74</v>
      </c>
      <c r="H19" s="646" t="s">
        <v>728</v>
      </c>
    </row>
    <row r="20" spans="1:11" ht="15.75" x14ac:dyDescent="0.25">
      <c r="A20" s="28" t="s">
        <v>544</v>
      </c>
      <c r="B20" s="29"/>
      <c r="C20" s="29"/>
      <c r="D20" s="29"/>
      <c r="E20" s="29"/>
      <c r="F20" s="29"/>
      <c r="G20" s="29"/>
      <c r="H20" s="30"/>
    </row>
    <row r="21" spans="1:11" ht="26.25" thickBot="1" x14ac:dyDescent="0.3">
      <c r="A21" s="438" t="s">
        <v>1</v>
      </c>
      <c r="B21" s="382" t="s">
        <v>2</v>
      </c>
      <c r="C21" s="439" t="s">
        <v>44</v>
      </c>
      <c r="D21" s="382" t="s">
        <v>93</v>
      </c>
      <c r="E21" s="439" t="s">
        <v>63</v>
      </c>
      <c r="F21" s="382" t="s">
        <v>1007</v>
      </c>
      <c r="G21" s="439" t="s">
        <v>63</v>
      </c>
      <c r="H21" s="440" t="s">
        <v>78</v>
      </c>
    </row>
    <row r="22" spans="1:11" ht="25.5" x14ac:dyDescent="0.25">
      <c r="A22" s="758" t="s">
        <v>559</v>
      </c>
      <c r="B22" s="766" t="s">
        <v>560</v>
      </c>
      <c r="C22" s="6" t="s">
        <v>17</v>
      </c>
      <c r="D22" s="282" t="s">
        <v>411</v>
      </c>
      <c r="E22" s="360"/>
      <c r="F22" s="12" t="s">
        <v>782</v>
      </c>
      <c r="G22" s="355" t="s">
        <v>74</v>
      </c>
      <c r="H22" s="668" t="s">
        <v>762</v>
      </c>
    </row>
    <row r="23" spans="1:11" ht="28.5" customHeight="1" thickBot="1" x14ac:dyDescent="0.3">
      <c r="A23" s="759"/>
      <c r="B23" s="749"/>
      <c r="C23" s="6" t="s">
        <v>339</v>
      </c>
      <c r="D23" s="286" t="s">
        <v>66</v>
      </c>
      <c r="E23" s="361"/>
      <c r="F23" s="9" t="s">
        <v>763</v>
      </c>
      <c r="G23" s="266" t="s">
        <v>74</v>
      </c>
      <c r="H23" s="658"/>
    </row>
    <row r="24" spans="1:11" ht="15.75" x14ac:dyDescent="0.25">
      <c r="A24" s="58" t="s">
        <v>545</v>
      </c>
      <c r="B24" s="59"/>
      <c r="C24" s="59"/>
      <c r="D24" s="59"/>
      <c r="E24" s="59"/>
      <c r="F24" s="59"/>
      <c r="G24" s="59"/>
      <c r="H24" s="67"/>
    </row>
    <row r="25" spans="1:11" ht="26.25" thickBot="1" x14ac:dyDescent="0.3">
      <c r="A25" s="409" t="s">
        <v>1</v>
      </c>
      <c r="B25" s="359" t="s">
        <v>2</v>
      </c>
      <c r="C25" s="410" t="s">
        <v>44</v>
      </c>
      <c r="D25" s="359" t="s">
        <v>93</v>
      </c>
      <c r="E25" s="359" t="s">
        <v>63</v>
      </c>
      <c r="F25" s="359" t="s">
        <v>1007</v>
      </c>
      <c r="G25" s="359" t="s">
        <v>63</v>
      </c>
      <c r="H25" s="411" t="s">
        <v>78</v>
      </c>
    </row>
    <row r="26" spans="1:11" ht="41.25" customHeight="1" x14ac:dyDescent="0.25">
      <c r="A26" s="110" t="s">
        <v>514</v>
      </c>
      <c r="B26" s="749" t="s">
        <v>541</v>
      </c>
      <c r="C26" s="35" t="s">
        <v>70</v>
      </c>
      <c r="D26" s="39" t="s">
        <v>242</v>
      </c>
      <c r="E26" s="70" t="s">
        <v>80</v>
      </c>
      <c r="F26" s="48" t="s">
        <v>677</v>
      </c>
      <c r="G26" s="355" t="s">
        <v>74</v>
      </c>
      <c r="H26" s="654"/>
    </row>
    <row r="27" spans="1:11" ht="41.25" customHeight="1" thickBot="1" x14ac:dyDescent="0.3">
      <c r="A27" s="103"/>
      <c r="B27" s="750"/>
      <c r="C27" s="38" t="s">
        <v>23</v>
      </c>
      <c r="D27" s="40" t="s">
        <v>243</v>
      </c>
      <c r="E27" s="71" t="s">
        <v>80</v>
      </c>
      <c r="F27" s="49" t="s">
        <v>676</v>
      </c>
      <c r="G27" s="356" t="s">
        <v>74</v>
      </c>
      <c r="H27" s="655"/>
    </row>
    <row r="28" spans="1:11" x14ac:dyDescent="0.25">
      <c r="A28" s="392" t="s">
        <v>507</v>
      </c>
      <c r="B28" s="392"/>
    </row>
    <row r="29" spans="1:11" ht="15.75" hidden="1" thickBot="1" x14ac:dyDescent="0.3">
      <c r="A29" s="4"/>
      <c r="B29" s="760" t="s">
        <v>24</v>
      </c>
      <c r="C29" s="99" t="s">
        <v>43</v>
      </c>
      <c r="D29" s="177" t="e">
        <f>#REF!</f>
        <v>#REF!</v>
      </c>
      <c r="E29" s="17"/>
      <c r="F29" s="17"/>
      <c r="G29" s="17"/>
      <c r="H29" s="17"/>
    </row>
    <row r="30" spans="1:11" ht="15.75" hidden="1" thickBot="1" x14ac:dyDescent="0.3">
      <c r="A30" s="4"/>
      <c r="B30" s="761"/>
      <c r="C30" s="97" t="s">
        <v>107</v>
      </c>
      <c r="D30" s="178" t="e">
        <f>#REF!</f>
        <v>#REF!</v>
      </c>
      <c r="E30" s="17"/>
      <c r="F30" s="17"/>
      <c r="G30" s="17"/>
      <c r="H30" s="17"/>
    </row>
    <row r="31" spans="1:11" ht="15.75" hidden="1" thickBot="1" x14ac:dyDescent="0.3">
      <c r="A31" s="4"/>
      <c r="B31" s="761"/>
      <c r="C31" s="97" t="s">
        <v>142</v>
      </c>
      <c r="D31" s="177" t="e">
        <f>#REF!</f>
        <v>#REF!</v>
      </c>
      <c r="E31" s="17"/>
      <c r="F31" s="17"/>
      <c r="G31" s="17"/>
      <c r="H31" s="17"/>
    </row>
    <row r="32" spans="1:11" ht="15.75" hidden="1" thickBot="1" x14ac:dyDescent="0.3">
      <c r="A32" s="4"/>
      <c r="B32" s="761"/>
      <c r="C32" s="179" t="s">
        <v>103</v>
      </c>
      <c r="D32" s="530" t="e">
        <f>D33+D34</f>
        <v>#REF!</v>
      </c>
      <c r="E32" s="18"/>
      <c r="F32" s="18"/>
      <c r="G32" s="18"/>
      <c r="H32" s="18"/>
      <c r="I32" s="541"/>
      <c r="J32" s="541"/>
      <c r="K32" s="541"/>
    </row>
    <row r="33" spans="1:11" hidden="1" x14ac:dyDescent="0.25">
      <c r="A33" s="4"/>
      <c r="B33" s="761"/>
      <c r="C33" s="181" t="s">
        <v>143</v>
      </c>
      <c r="D33" s="182" t="e">
        <f>#REF!</f>
        <v>#REF!</v>
      </c>
      <c r="E33" s="18"/>
      <c r="F33" s="18"/>
      <c r="G33" s="18"/>
      <c r="H33" s="18"/>
      <c r="I33" s="189"/>
      <c r="J33" s="541"/>
      <c r="K33" s="540"/>
    </row>
    <row r="34" spans="1:11" ht="15.75" hidden="1" thickBot="1" x14ac:dyDescent="0.3">
      <c r="A34" s="4"/>
      <c r="B34" s="761"/>
      <c r="C34" s="183" t="s">
        <v>144</v>
      </c>
      <c r="D34" s="184" t="e">
        <f>#REF!</f>
        <v>#REF!</v>
      </c>
      <c r="E34" s="18"/>
      <c r="F34" s="18"/>
      <c r="G34" s="18"/>
      <c r="H34" s="18"/>
      <c r="I34" s="541"/>
      <c r="J34" s="541"/>
      <c r="K34" s="540"/>
    </row>
    <row r="35" spans="1:11" ht="15.75" hidden="1" thickBot="1" x14ac:dyDescent="0.3">
      <c r="A35" s="4"/>
      <c r="B35" s="763"/>
      <c r="C35" s="185" t="s">
        <v>98</v>
      </c>
      <c r="D35" s="186" t="e">
        <f>SUM(D29:D32)</f>
        <v>#REF!</v>
      </c>
      <c r="E35" s="18"/>
      <c r="F35" s="18"/>
      <c r="G35" s="18"/>
      <c r="H35" s="18"/>
    </row>
    <row r="36" spans="1:11" x14ac:dyDescent="0.25">
      <c r="D36" s="200" t="s">
        <v>145</v>
      </c>
      <c r="E36" s="90">
        <v>24.19</v>
      </c>
      <c r="F36" s="90"/>
      <c r="G36" s="90"/>
      <c r="H36" s="90"/>
    </row>
    <row r="37" spans="1:11" x14ac:dyDescent="0.25">
      <c r="E37" s="91">
        <v>54</v>
      </c>
      <c r="F37" s="91"/>
      <c r="G37" s="91"/>
      <c r="H37" s="91"/>
    </row>
  </sheetData>
  <mergeCells count="9">
    <mergeCell ref="G1:H1"/>
    <mergeCell ref="B29:B35"/>
    <mergeCell ref="B26:B27"/>
    <mergeCell ref="G11:G12"/>
    <mergeCell ref="A5:A6"/>
    <mergeCell ref="B5:B7"/>
    <mergeCell ref="C10:C11"/>
    <mergeCell ref="A22:A23"/>
    <mergeCell ref="B22:B23"/>
  </mergeCells>
  <conditionalFormatting sqref="M4:M7">
    <cfRule type="colorScale" priority="22">
      <colorScale>
        <cfvo type="min"/>
        <cfvo type="max"/>
        <color rgb="FFFF0000"/>
        <color rgb="FFFFEF9C"/>
      </colorScale>
    </cfRule>
    <cfRule type="colorScale" priority="23">
      <colorScale>
        <cfvo type="min"/>
        <cfvo type="percentile" val="50"/>
        <cfvo type="max"/>
        <color rgb="FFF8696B"/>
        <color rgb="FFFFEB84"/>
        <color rgb="FF63BE7B"/>
      </colorScale>
    </cfRule>
  </conditionalFormatting>
  <conditionalFormatting sqref="G26:G27">
    <cfRule type="containsText" dxfId="215" priority="21" operator="containsText" text="On track">
      <formula>NOT(ISERROR(SEARCH("On track",G26)))</formula>
    </cfRule>
  </conditionalFormatting>
  <conditionalFormatting sqref="G10:G11">
    <cfRule type="containsText" dxfId="214" priority="12" operator="containsText" text="On track">
      <formula>NOT(ISERROR(SEARCH("On track",G10)))</formula>
    </cfRule>
  </conditionalFormatting>
  <conditionalFormatting sqref="G5:G7">
    <cfRule type="containsText" dxfId="213" priority="9" operator="containsText" text="On track">
      <formula>NOT(ISERROR(SEARCH("On track",G5)))</formula>
    </cfRule>
  </conditionalFormatting>
  <conditionalFormatting sqref="G15:G19">
    <cfRule type="containsText" dxfId="212" priority="6" operator="containsText" text="On track">
      <formula>NOT(ISERROR(SEARCH("On track",G15)))</formula>
    </cfRule>
  </conditionalFormatting>
  <conditionalFormatting sqref="G22:G23">
    <cfRule type="containsText" dxfId="211" priority="3" operator="containsText" text="On track">
      <formula>NOT(ISERROR(SEARCH("On track",G22)))</formula>
    </cfRule>
  </conditionalFormatting>
  <dataValidations count="2">
    <dataValidation type="list" allowBlank="1" showInputMessage="1" showErrorMessage="1" sqref="E26:E27">
      <formula1>indi</formula1>
    </dataValidation>
    <dataValidation type="list" allowBlank="1" showInputMessage="1" showErrorMessage="1" sqref="G26:G27 G22:G23 G5:G7 G15:G19 G10:G11">
      <formula1>$J$3:$J$6</formula1>
    </dataValidation>
  </dataValidations>
  <pageMargins left="0.7" right="0.7" top="0.75" bottom="0.75" header="0.3" footer="0.3"/>
  <pageSetup paperSize="9" scale="49"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9" operator="containsText" id="{0978FE77-896B-4344-96E0-3E0D33C76BD7}">
            <xm:f>NOT(ISERROR(SEARCH($J$6,G26)))</xm:f>
            <xm:f>$J$6</xm:f>
            <x14:dxf>
              <fill>
                <patternFill>
                  <bgColor theme="5" tint="0.39994506668294322"/>
                </patternFill>
              </fill>
            </x14:dxf>
          </x14:cfRule>
          <x14:cfRule type="containsText" priority="20" operator="containsText" id="{47F8A9FF-FF44-46C2-8378-ED29C548F21A}">
            <xm:f>NOT(ISERROR(SEARCH($J$5,G26)))</xm:f>
            <xm:f>$J$5</xm:f>
            <x14:dxf>
              <fill>
                <patternFill>
                  <bgColor rgb="FFFFC000"/>
                </patternFill>
              </fill>
            </x14:dxf>
          </x14:cfRule>
          <xm:sqref>G26:G27</xm:sqref>
        </x14:conditionalFormatting>
        <x14:conditionalFormatting xmlns:xm="http://schemas.microsoft.com/office/excel/2006/main">
          <x14:cfRule type="containsText" priority="10" operator="containsText" id="{46A1053D-7E81-41C9-BFA4-CA51B0A774E0}">
            <xm:f>NOT(ISERROR(SEARCH($J$6,G10)))</xm:f>
            <xm:f>$J$6</xm:f>
            <x14:dxf>
              <fill>
                <patternFill>
                  <bgColor theme="5" tint="0.39994506668294322"/>
                </patternFill>
              </fill>
            </x14:dxf>
          </x14:cfRule>
          <x14:cfRule type="containsText" priority="11" operator="containsText" id="{9EBF1BB4-2B7C-45FF-BC55-0C20977A484D}">
            <xm:f>NOT(ISERROR(SEARCH($J$5,G10)))</xm:f>
            <xm:f>$J$5</xm:f>
            <x14:dxf>
              <fill>
                <patternFill>
                  <bgColor rgb="FFFFC000"/>
                </patternFill>
              </fill>
            </x14:dxf>
          </x14:cfRule>
          <xm:sqref>G10:G11</xm:sqref>
        </x14:conditionalFormatting>
        <x14:conditionalFormatting xmlns:xm="http://schemas.microsoft.com/office/excel/2006/main">
          <x14:cfRule type="containsText" priority="7" operator="containsText" id="{E4F13BC7-9F19-49CC-BD82-0598C7F806BF}">
            <xm:f>NOT(ISERROR(SEARCH($J$6,G5)))</xm:f>
            <xm:f>$J$6</xm:f>
            <x14:dxf>
              <fill>
                <patternFill>
                  <bgColor theme="5" tint="0.39994506668294322"/>
                </patternFill>
              </fill>
            </x14:dxf>
          </x14:cfRule>
          <x14:cfRule type="containsText" priority="8" operator="containsText" id="{F8E816FF-555E-4A54-B00C-13746640239E}">
            <xm:f>NOT(ISERROR(SEARCH($J$5,G5)))</xm:f>
            <xm:f>$J$5</xm:f>
            <x14:dxf>
              <fill>
                <patternFill>
                  <bgColor rgb="FFFFC000"/>
                </patternFill>
              </fill>
            </x14:dxf>
          </x14:cfRule>
          <xm:sqref>G5:G7</xm:sqref>
        </x14:conditionalFormatting>
        <x14:conditionalFormatting xmlns:xm="http://schemas.microsoft.com/office/excel/2006/main">
          <x14:cfRule type="containsText" priority="4" operator="containsText" id="{9EBA4BDD-838A-42C0-8B38-4745786DECE9}">
            <xm:f>NOT(ISERROR(SEARCH($J$6,G15)))</xm:f>
            <xm:f>$J$6</xm:f>
            <x14:dxf>
              <fill>
                <patternFill>
                  <bgColor theme="5" tint="0.39994506668294322"/>
                </patternFill>
              </fill>
            </x14:dxf>
          </x14:cfRule>
          <x14:cfRule type="containsText" priority="5" operator="containsText" id="{20421A82-AA0B-4730-BAD4-86C3AE428CAD}">
            <xm:f>NOT(ISERROR(SEARCH($J$5,G15)))</xm:f>
            <xm:f>$J$5</xm:f>
            <x14:dxf>
              <fill>
                <patternFill>
                  <bgColor rgb="FFFFC000"/>
                </patternFill>
              </fill>
            </x14:dxf>
          </x14:cfRule>
          <xm:sqref>G15:G19</xm:sqref>
        </x14:conditionalFormatting>
        <x14:conditionalFormatting xmlns:xm="http://schemas.microsoft.com/office/excel/2006/main">
          <x14:cfRule type="containsText" priority="1" operator="containsText" id="{CEE6D76A-6599-4507-AEA4-E1513CDFA5D0}">
            <xm:f>NOT(ISERROR(SEARCH($J$6,G22)))</xm:f>
            <xm:f>$J$6</xm:f>
            <x14:dxf>
              <fill>
                <patternFill>
                  <bgColor theme="5" tint="0.39994506668294322"/>
                </patternFill>
              </fill>
            </x14:dxf>
          </x14:cfRule>
          <x14:cfRule type="containsText" priority="2" operator="containsText" id="{D28E3279-9F75-4A38-941A-348854C2A5E8}">
            <xm:f>NOT(ISERROR(SEARCH($J$5,G22)))</xm:f>
            <xm:f>$J$5</xm:f>
            <x14:dxf>
              <fill>
                <patternFill>
                  <bgColor rgb="FFFFC000"/>
                </patternFill>
              </fill>
            </x14:dxf>
          </x14:cfRule>
          <xm:sqref>G22:G23</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7"/>
  <sheetViews>
    <sheetView topLeftCell="A22" workbookViewId="0">
      <selection activeCell="A29" sqref="A29:XFD35"/>
    </sheetView>
  </sheetViews>
  <sheetFormatPr defaultRowHeight="15" x14ac:dyDescent="0.25"/>
  <cols>
    <col min="1" max="1" width="12.28515625" customWidth="1"/>
    <col min="2" max="2" width="33.5703125" customWidth="1"/>
    <col min="3" max="3" width="36.140625" customWidth="1"/>
    <col min="4" max="4" width="26.28515625" customWidth="1"/>
    <col min="5" max="5" width="8.140625" hidden="1" customWidth="1"/>
    <col min="6" max="6" width="49.42578125" customWidth="1"/>
    <col min="7" max="7" width="8.140625" customWidth="1"/>
    <col min="8" max="8" width="25.140625" customWidth="1"/>
  </cols>
  <sheetData>
    <row r="1" spans="1:13" ht="17.25" customHeight="1" x14ac:dyDescent="0.25">
      <c r="A1" s="1" t="s">
        <v>190</v>
      </c>
      <c r="G1" s="819" t="s">
        <v>1008</v>
      </c>
      <c r="H1" s="819"/>
    </row>
    <row r="2" spans="1:13" ht="3" customHeight="1" thickBot="1" x14ac:dyDescent="0.3"/>
    <row r="3" spans="1:13" ht="15" customHeight="1" x14ac:dyDescent="0.25">
      <c r="A3" s="31" t="s">
        <v>509</v>
      </c>
      <c r="B3" s="32"/>
      <c r="C3" s="32"/>
      <c r="D3" s="32"/>
      <c r="E3" s="32"/>
      <c r="F3" s="32"/>
      <c r="G3" s="32"/>
      <c r="H3" s="33"/>
      <c r="J3" s="37" t="s">
        <v>77</v>
      </c>
    </row>
    <row r="4" spans="1:13" ht="25.5" customHeight="1" thickBot="1" x14ac:dyDescent="0.3">
      <c r="A4" s="422" t="s">
        <v>1</v>
      </c>
      <c r="B4" s="379" t="s">
        <v>2</v>
      </c>
      <c r="C4" s="379" t="s">
        <v>44</v>
      </c>
      <c r="D4" s="379" t="s">
        <v>106</v>
      </c>
      <c r="E4" s="379" t="s">
        <v>63</v>
      </c>
      <c r="F4" s="379" t="s">
        <v>1007</v>
      </c>
      <c r="G4" s="379" t="s">
        <v>63</v>
      </c>
      <c r="H4" s="424" t="s">
        <v>78</v>
      </c>
      <c r="J4" s="36" t="s">
        <v>74</v>
      </c>
      <c r="K4" s="66" t="s">
        <v>79</v>
      </c>
      <c r="M4" s="19"/>
    </row>
    <row r="5" spans="1:13" ht="51.75" customHeight="1" x14ac:dyDescent="0.25">
      <c r="A5" s="758" t="s">
        <v>535</v>
      </c>
      <c r="B5" s="766" t="s">
        <v>598</v>
      </c>
      <c r="C5" s="204" t="s">
        <v>191</v>
      </c>
      <c r="D5" s="204" t="s">
        <v>191</v>
      </c>
      <c r="E5" s="227"/>
      <c r="F5" s="564" t="s">
        <v>265</v>
      </c>
      <c r="G5" s="734" t="s">
        <v>74</v>
      </c>
      <c r="H5" s="735" t="s">
        <v>1026</v>
      </c>
      <c r="J5" s="36" t="s">
        <v>75</v>
      </c>
      <c r="K5" s="66" t="s">
        <v>81</v>
      </c>
      <c r="M5" s="19"/>
    </row>
    <row r="6" spans="1:13" ht="51" customHeight="1" x14ac:dyDescent="0.25">
      <c r="A6" s="759"/>
      <c r="B6" s="749"/>
      <c r="C6" s="122" t="s">
        <v>192</v>
      </c>
      <c r="D6" s="612" t="s">
        <v>268</v>
      </c>
      <c r="E6" s="228"/>
      <c r="F6" s="617" t="s">
        <v>266</v>
      </c>
      <c r="G6" s="734" t="s">
        <v>74</v>
      </c>
      <c r="H6" s="736" t="s">
        <v>925</v>
      </c>
      <c r="J6" s="36" t="s">
        <v>76</v>
      </c>
      <c r="K6" s="66" t="s">
        <v>80</v>
      </c>
      <c r="M6" s="19"/>
    </row>
    <row r="7" spans="1:13" ht="39" customHeight="1" thickBot="1" x14ac:dyDescent="0.3">
      <c r="A7" s="783"/>
      <c r="B7" s="750"/>
      <c r="C7" s="737" t="s">
        <v>193</v>
      </c>
      <c r="D7" s="273" t="s">
        <v>892</v>
      </c>
      <c r="E7" s="229"/>
      <c r="F7" s="629" t="s">
        <v>267</v>
      </c>
      <c r="G7" s="734" t="s">
        <v>76</v>
      </c>
      <c r="H7" s="727" t="s">
        <v>910</v>
      </c>
      <c r="M7" s="19"/>
    </row>
    <row r="8" spans="1:13" ht="15.75" customHeight="1" x14ac:dyDescent="0.25">
      <c r="A8" s="64" t="s">
        <v>510</v>
      </c>
      <c r="B8" s="65"/>
      <c r="C8" s="65"/>
      <c r="D8" s="65"/>
      <c r="E8" s="65"/>
      <c r="F8" s="65"/>
      <c r="G8" s="65"/>
      <c r="H8" s="69"/>
    </row>
    <row r="9" spans="1:13" ht="27" customHeight="1" thickBot="1" x14ac:dyDescent="0.3">
      <c r="A9" s="418" t="s">
        <v>1</v>
      </c>
      <c r="B9" s="419" t="s">
        <v>2</v>
      </c>
      <c r="C9" s="420" t="s">
        <v>47</v>
      </c>
      <c r="D9" s="481" t="s">
        <v>106</v>
      </c>
      <c r="E9" s="419" t="s">
        <v>63</v>
      </c>
      <c r="F9" s="419" t="s">
        <v>1007</v>
      </c>
      <c r="G9" s="419" t="s">
        <v>63</v>
      </c>
      <c r="H9" s="421" t="s">
        <v>78</v>
      </c>
    </row>
    <row r="10" spans="1:13" ht="52.5" customHeight="1" x14ac:dyDescent="0.25">
      <c r="A10" s="758" t="s">
        <v>533</v>
      </c>
      <c r="B10" s="8" t="s">
        <v>561</v>
      </c>
      <c r="C10" s="749" t="s">
        <v>181</v>
      </c>
      <c r="D10" s="610" t="s">
        <v>234</v>
      </c>
      <c r="E10" s="238"/>
      <c r="F10" s="47" t="s">
        <v>219</v>
      </c>
      <c r="G10" s="22" t="s">
        <v>75</v>
      </c>
      <c r="H10" s="794" t="s">
        <v>694</v>
      </c>
    </row>
    <row r="11" spans="1:13" ht="51.75" customHeight="1" x14ac:dyDescent="0.25">
      <c r="A11" s="759"/>
      <c r="B11" s="8" t="s">
        <v>6</v>
      </c>
      <c r="C11" s="749"/>
      <c r="D11" s="610" t="s">
        <v>235</v>
      </c>
      <c r="E11" s="270"/>
      <c r="F11" s="47" t="s">
        <v>89</v>
      </c>
      <c r="G11" s="266" t="s">
        <v>77</v>
      </c>
      <c r="H11" s="818"/>
    </row>
    <row r="12" spans="1:13" ht="38.25" customHeight="1" thickBot="1" x14ac:dyDescent="0.3">
      <c r="A12" s="109"/>
      <c r="B12" s="8" t="s">
        <v>7</v>
      </c>
      <c r="C12" s="23"/>
      <c r="D12" s="232"/>
      <c r="E12" s="230"/>
      <c r="F12" s="231"/>
      <c r="G12" s="622"/>
      <c r="H12" s="703"/>
    </row>
    <row r="13" spans="1:13" ht="15.75" customHeight="1" x14ac:dyDescent="0.25">
      <c r="A13" s="755" t="s">
        <v>511</v>
      </c>
      <c r="B13" s="756"/>
      <c r="C13" s="756"/>
      <c r="D13" s="756"/>
      <c r="E13" s="756"/>
      <c r="F13" s="756"/>
      <c r="G13" s="756"/>
      <c r="H13" s="757"/>
    </row>
    <row r="14" spans="1:13" ht="26.25" customHeight="1" thickBot="1" x14ac:dyDescent="0.3">
      <c r="A14" s="480" t="s">
        <v>1</v>
      </c>
      <c r="B14" s="381" t="s">
        <v>2</v>
      </c>
      <c r="C14" s="381" t="s">
        <v>44</v>
      </c>
      <c r="D14" s="381" t="s">
        <v>106</v>
      </c>
      <c r="E14" s="381" t="s">
        <v>63</v>
      </c>
      <c r="F14" s="381" t="s">
        <v>1007</v>
      </c>
      <c r="G14" s="381" t="s">
        <v>63</v>
      </c>
      <c r="H14" s="417" t="s">
        <v>78</v>
      </c>
    </row>
    <row r="15" spans="1:13" ht="77.25" customHeight="1" x14ac:dyDescent="0.25">
      <c r="A15" s="504" t="s">
        <v>573</v>
      </c>
      <c r="B15" s="616" t="s">
        <v>574</v>
      </c>
      <c r="C15" s="616" t="s">
        <v>54</v>
      </c>
      <c r="D15" s="39" t="s">
        <v>68</v>
      </c>
      <c r="E15" s="364"/>
      <c r="F15" s="48" t="s">
        <v>994</v>
      </c>
      <c r="G15" s="460" t="s">
        <v>74</v>
      </c>
      <c r="H15" s="646" t="s">
        <v>995</v>
      </c>
    </row>
    <row r="16" spans="1:13" ht="27" customHeight="1" x14ac:dyDescent="0.25">
      <c r="A16" s="618"/>
      <c r="B16" s="610" t="s">
        <v>575</v>
      </c>
      <c r="C16" s="610" t="s">
        <v>55</v>
      </c>
      <c r="D16" s="39" t="s">
        <v>67</v>
      </c>
      <c r="E16" s="624" t="s">
        <v>81</v>
      </c>
      <c r="F16" s="48" t="s">
        <v>833</v>
      </c>
      <c r="G16" s="22" t="s">
        <v>74</v>
      </c>
      <c r="H16" s="52" t="s">
        <v>728</v>
      </c>
    </row>
    <row r="17" spans="1:8" ht="38.25" x14ac:dyDescent="0.25">
      <c r="A17" s="618"/>
      <c r="B17" s="610" t="s">
        <v>576</v>
      </c>
      <c r="C17" s="610" t="s">
        <v>56</v>
      </c>
      <c r="D17" s="39" t="s">
        <v>69</v>
      </c>
      <c r="E17" s="624" t="s">
        <v>80</v>
      </c>
      <c r="F17" s="48" t="s">
        <v>834</v>
      </c>
      <c r="G17" s="22" t="s">
        <v>74</v>
      </c>
      <c r="H17" s="52" t="s">
        <v>728</v>
      </c>
    </row>
    <row r="18" spans="1:8" ht="39.75" customHeight="1" x14ac:dyDescent="0.25">
      <c r="A18" s="25"/>
      <c r="B18" s="610" t="s">
        <v>577</v>
      </c>
      <c r="C18" s="610" t="s">
        <v>57</v>
      </c>
      <c r="D18" s="39" t="s">
        <v>83</v>
      </c>
      <c r="E18" s="156"/>
      <c r="F18" s="48" t="s">
        <v>835</v>
      </c>
      <c r="G18" s="22" t="s">
        <v>74</v>
      </c>
      <c r="H18" s="52" t="s">
        <v>728</v>
      </c>
    </row>
    <row r="19" spans="1:8" ht="39" thickBot="1" x14ac:dyDescent="0.3">
      <c r="A19" s="25"/>
      <c r="B19" s="610"/>
      <c r="C19" s="213" t="s">
        <v>104</v>
      </c>
      <c r="D19" s="613" t="s">
        <v>262</v>
      </c>
      <c r="E19" s="118"/>
      <c r="F19" s="611" t="s">
        <v>815</v>
      </c>
      <c r="G19" s="22" t="s">
        <v>74</v>
      </c>
      <c r="H19" s="52" t="s">
        <v>728</v>
      </c>
    </row>
    <row r="20" spans="1:8" ht="15.75" x14ac:dyDescent="0.25">
      <c r="A20" s="28" t="s">
        <v>544</v>
      </c>
      <c r="B20" s="29"/>
      <c r="C20" s="29"/>
      <c r="D20" s="29"/>
      <c r="E20" s="29"/>
      <c r="F20" s="29"/>
      <c r="G20" s="29"/>
      <c r="H20" s="30"/>
    </row>
    <row r="21" spans="1:8" ht="26.25" thickBot="1" x14ac:dyDescent="0.3">
      <c r="A21" s="438" t="s">
        <v>1</v>
      </c>
      <c r="B21" s="382" t="s">
        <v>2</v>
      </c>
      <c r="C21" s="439" t="s">
        <v>44</v>
      </c>
      <c r="D21" s="382" t="s">
        <v>106</v>
      </c>
      <c r="E21" s="382" t="s">
        <v>63</v>
      </c>
      <c r="F21" s="382" t="s">
        <v>1007</v>
      </c>
      <c r="G21" s="382" t="s">
        <v>63</v>
      </c>
      <c r="H21" s="440" t="s">
        <v>78</v>
      </c>
    </row>
    <row r="22" spans="1:8" ht="25.5" x14ac:dyDescent="0.25">
      <c r="A22" s="758" t="s">
        <v>559</v>
      </c>
      <c r="B22" s="766" t="s">
        <v>599</v>
      </c>
      <c r="C22" s="519" t="s">
        <v>17</v>
      </c>
      <c r="D22" s="610" t="s">
        <v>411</v>
      </c>
      <c r="E22" s="360"/>
      <c r="F22" s="8" t="s">
        <v>781</v>
      </c>
      <c r="G22" s="460" t="s">
        <v>74</v>
      </c>
      <c r="H22" s="704"/>
    </row>
    <row r="23" spans="1:8" ht="65.25" customHeight="1" thickBot="1" x14ac:dyDescent="0.3">
      <c r="A23" s="783"/>
      <c r="B23" s="750"/>
      <c r="C23" s="432" t="s">
        <v>194</v>
      </c>
      <c r="D23" s="611" t="s">
        <v>66</v>
      </c>
      <c r="E23" s="362"/>
      <c r="F23" s="75" t="s">
        <v>754</v>
      </c>
      <c r="G23" s="356" t="s">
        <v>74</v>
      </c>
      <c r="H23" s="705"/>
    </row>
    <row r="24" spans="1:8" ht="15.75" x14ac:dyDescent="0.25">
      <c r="A24" s="456" t="s">
        <v>545</v>
      </c>
      <c r="B24" s="457"/>
      <c r="C24" s="457"/>
      <c r="D24" s="457"/>
      <c r="E24" s="457"/>
      <c r="F24" s="457"/>
      <c r="G24" s="457"/>
      <c r="H24" s="458"/>
    </row>
    <row r="25" spans="1:8" ht="26.25" thickBot="1" x14ac:dyDescent="0.3">
      <c r="A25" s="409" t="s">
        <v>1</v>
      </c>
      <c r="B25" s="359" t="s">
        <v>2</v>
      </c>
      <c r="C25" s="410" t="s">
        <v>3</v>
      </c>
      <c r="D25" s="359" t="s">
        <v>106</v>
      </c>
      <c r="E25" s="359" t="s">
        <v>216</v>
      </c>
      <c r="F25" s="359" t="s">
        <v>1007</v>
      </c>
      <c r="G25" s="437" t="s">
        <v>63</v>
      </c>
      <c r="H25" s="677" t="s">
        <v>78</v>
      </c>
    </row>
    <row r="26" spans="1:8" ht="41.25" customHeight="1" x14ac:dyDescent="0.25">
      <c r="A26" s="106" t="s">
        <v>514</v>
      </c>
      <c r="B26" s="766" t="s">
        <v>541</v>
      </c>
      <c r="C26" s="105" t="s">
        <v>70</v>
      </c>
      <c r="D26" s="39" t="s">
        <v>242</v>
      </c>
      <c r="E26" s="363"/>
      <c r="F26" s="48" t="s">
        <v>677</v>
      </c>
      <c r="G26" s="355" t="s">
        <v>74</v>
      </c>
      <c r="H26" s="706"/>
    </row>
    <row r="27" spans="1:8" ht="41.25" customHeight="1" thickBot="1" x14ac:dyDescent="0.3">
      <c r="A27" s="103"/>
      <c r="B27" s="750"/>
      <c r="C27" s="38" t="s">
        <v>23</v>
      </c>
      <c r="D27" s="40" t="s">
        <v>243</v>
      </c>
      <c r="E27" s="233"/>
      <c r="F27" s="49" t="s">
        <v>676</v>
      </c>
      <c r="G27" s="356" t="s">
        <v>74</v>
      </c>
      <c r="H27" s="707"/>
    </row>
    <row r="29" spans="1:8" ht="15.75" hidden="1" thickBot="1" x14ac:dyDescent="0.3">
      <c r="A29" s="4"/>
      <c r="B29" s="760" t="s">
        <v>24</v>
      </c>
      <c r="C29" s="99" t="s">
        <v>43</v>
      </c>
      <c r="D29" s="177" t="e">
        <f>#REF!</f>
        <v>#REF!</v>
      </c>
      <c r="E29" s="17"/>
      <c r="F29" s="17"/>
      <c r="G29" s="17"/>
      <c r="H29" s="17"/>
    </row>
    <row r="30" spans="1:8" ht="15.75" hidden="1" thickBot="1" x14ac:dyDescent="0.3">
      <c r="A30" s="4"/>
      <c r="B30" s="761"/>
      <c r="C30" s="97" t="s">
        <v>107</v>
      </c>
      <c r="D30" s="178" t="e">
        <f>#REF!</f>
        <v>#REF!</v>
      </c>
      <c r="E30" s="17"/>
      <c r="F30" s="17"/>
      <c r="G30" s="17"/>
      <c r="H30" s="17"/>
    </row>
    <row r="31" spans="1:8" ht="15.75" hidden="1" thickBot="1" x14ac:dyDescent="0.3">
      <c r="A31" s="4"/>
      <c r="B31" s="761"/>
      <c r="C31" s="97" t="s">
        <v>142</v>
      </c>
      <c r="D31" s="177" t="e">
        <f>#REF!</f>
        <v>#REF!</v>
      </c>
      <c r="E31" s="17"/>
      <c r="F31" s="17"/>
      <c r="G31" s="17"/>
      <c r="H31" s="17"/>
    </row>
    <row r="32" spans="1:8" ht="15.75" hidden="1" thickBot="1" x14ac:dyDescent="0.3">
      <c r="A32" s="4"/>
      <c r="B32" s="761"/>
      <c r="C32" s="179" t="s">
        <v>103</v>
      </c>
      <c r="D32" s="180" t="e">
        <f>D33+D34</f>
        <v>#REF!</v>
      </c>
      <c r="E32" s="18"/>
      <c r="F32" s="18"/>
      <c r="G32" s="18"/>
      <c r="H32" s="18"/>
    </row>
    <row r="33" spans="1:8" hidden="1" x14ac:dyDescent="0.25">
      <c r="A33" s="4"/>
      <c r="B33" s="762"/>
      <c r="C33" s="181" t="s">
        <v>143</v>
      </c>
      <c r="D33" s="182" t="e">
        <f>#REF!</f>
        <v>#REF!</v>
      </c>
      <c r="E33" s="18"/>
      <c r="F33" s="18"/>
      <c r="G33" s="18"/>
      <c r="H33" s="18"/>
    </row>
    <row r="34" spans="1:8" ht="15.75" hidden="1" thickBot="1" x14ac:dyDescent="0.3">
      <c r="A34" s="4"/>
      <c r="B34" s="762"/>
      <c r="C34" s="183" t="s">
        <v>144</v>
      </c>
      <c r="D34" s="184" t="e">
        <f>#REF!</f>
        <v>#REF!</v>
      </c>
      <c r="E34" s="18"/>
      <c r="F34" s="18"/>
      <c r="G34" s="18"/>
      <c r="H34" s="18"/>
    </row>
    <row r="35" spans="1:8" ht="15.75" hidden="1" thickBot="1" x14ac:dyDescent="0.3">
      <c r="A35" s="4"/>
      <c r="B35" s="763"/>
      <c r="C35" s="185" t="s">
        <v>98</v>
      </c>
      <c r="D35" s="186" t="e">
        <f>SUM(D29:D32)</f>
        <v>#REF!</v>
      </c>
      <c r="E35" s="18"/>
      <c r="F35" s="18"/>
      <c r="G35" s="18"/>
      <c r="H35" s="18"/>
    </row>
    <row r="36" spans="1:8" x14ac:dyDescent="0.25">
      <c r="E36" s="90">
        <v>24.19</v>
      </c>
      <c r="F36" s="90"/>
      <c r="G36" s="90"/>
      <c r="H36" s="90"/>
    </row>
    <row r="37" spans="1:8" x14ac:dyDescent="0.25">
      <c r="E37" s="91">
        <v>22</v>
      </c>
      <c r="F37" s="91"/>
      <c r="G37" s="91"/>
      <c r="H37" s="91"/>
    </row>
  </sheetData>
  <mergeCells count="11">
    <mergeCell ref="G1:H1"/>
    <mergeCell ref="B29:B35"/>
    <mergeCell ref="A5:A7"/>
    <mergeCell ref="B5:B7"/>
    <mergeCell ref="A10:A11"/>
    <mergeCell ref="C10:C11"/>
    <mergeCell ref="A13:H13"/>
    <mergeCell ref="A22:A23"/>
    <mergeCell ref="B22:B23"/>
    <mergeCell ref="B26:B27"/>
    <mergeCell ref="H10:H11"/>
  </mergeCells>
  <conditionalFormatting sqref="M4:M7">
    <cfRule type="colorScale" priority="28">
      <colorScale>
        <cfvo type="min"/>
        <cfvo type="max"/>
        <color rgb="FFFF0000"/>
        <color rgb="FFFFEF9C"/>
      </colorScale>
    </cfRule>
    <cfRule type="colorScale" priority="29">
      <colorScale>
        <cfvo type="min"/>
        <cfvo type="percentile" val="50"/>
        <cfvo type="max"/>
        <color rgb="FFF8696B"/>
        <color rgb="FFFFEB84"/>
        <color rgb="FF63BE7B"/>
      </colorScale>
    </cfRule>
  </conditionalFormatting>
  <conditionalFormatting sqref="G5:G7">
    <cfRule type="containsText" dxfId="200" priority="27" operator="containsText" text="On track">
      <formula>NOT(ISERROR(SEARCH("On track",G5)))</formula>
    </cfRule>
  </conditionalFormatting>
  <conditionalFormatting sqref="G12">
    <cfRule type="containsText" dxfId="199" priority="24" operator="containsText" text="On track">
      <formula>NOT(ISERROR(SEARCH("On track",G12)))</formula>
    </cfRule>
  </conditionalFormatting>
  <conditionalFormatting sqref="G10:G11">
    <cfRule type="containsText" dxfId="198" priority="12" operator="containsText" text="On track">
      <formula>NOT(ISERROR(SEARCH("On track",G10)))</formula>
    </cfRule>
  </conditionalFormatting>
  <conditionalFormatting sqref="G26:G27">
    <cfRule type="containsText" dxfId="197" priority="9" operator="containsText" text="On track">
      <formula>NOT(ISERROR(SEARCH("On track",G26)))</formula>
    </cfRule>
  </conditionalFormatting>
  <conditionalFormatting sqref="G15:G19">
    <cfRule type="containsText" dxfId="196" priority="6" operator="containsText" text="On track">
      <formula>NOT(ISERROR(SEARCH("On track",G15)))</formula>
    </cfRule>
  </conditionalFormatting>
  <conditionalFormatting sqref="G22:G23">
    <cfRule type="containsText" dxfId="195" priority="3" operator="containsText" text="On track">
      <formula>NOT(ISERROR(SEARCH("On track",G22)))</formula>
    </cfRule>
  </conditionalFormatting>
  <dataValidations count="2">
    <dataValidation type="list" allowBlank="1" showInputMessage="1" showErrorMessage="1" sqref="G26:G27 G22:G23 G5:G7 G15:G19 G10:G12">
      <formula1>$J$3:$J$6</formula1>
    </dataValidation>
    <dataValidation type="list" allowBlank="1" showInputMessage="1" showErrorMessage="1" sqref="E16:E17">
      <formula1>indi</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5" operator="containsText" id="{D3C37CBF-7390-42C6-B97B-80F5FFBA8241}">
            <xm:f>NOT(ISERROR(SEARCH($J$6,G5)))</xm:f>
            <xm:f>$J$6</xm:f>
            <x14:dxf>
              <fill>
                <patternFill>
                  <bgColor theme="5" tint="0.39994506668294322"/>
                </patternFill>
              </fill>
            </x14:dxf>
          </x14:cfRule>
          <x14:cfRule type="containsText" priority="26" operator="containsText" id="{9BA8AE88-B6B7-406C-BE21-AB5E659F393A}">
            <xm:f>NOT(ISERROR(SEARCH($J$5,G5)))</xm:f>
            <xm:f>$J$5</xm:f>
            <x14:dxf>
              <fill>
                <patternFill>
                  <bgColor rgb="FFFFC000"/>
                </patternFill>
              </fill>
            </x14:dxf>
          </x14:cfRule>
          <xm:sqref>G5:G7</xm:sqref>
        </x14:conditionalFormatting>
        <x14:conditionalFormatting xmlns:xm="http://schemas.microsoft.com/office/excel/2006/main">
          <x14:cfRule type="containsText" priority="22" operator="containsText" id="{C7221AA8-3CAA-4BCC-ABC6-F16B57812FA8}">
            <xm:f>NOT(ISERROR(SEARCH($J$6,G12)))</xm:f>
            <xm:f>$J$6</xm:f>
            <x14:dxf>
              <fill>
                <patternFill>
                  <bgColor theme="5" tint="0.39994506668294322"/>
                </patternFill>
              </fill>
            </x14:dxf>
          </x14:cfRule>
          <x14:cfRule type="containsText" priority="23" operator="containsText" id="{6807D983-8520-4FCA-B7CC-CC63DB402567}">
            <xm:f>NOT(ISERROR(SEARCH($J$5,G12)))</xm:f>
            <xm:f>$J$5</xm:f>
            <x14:dxf>
              <fill>
                <patternFill>
                  <bgColor rgb="FFFFC000"/>
                </patternFill>
              </fill>
            </x14:dxf>
          </x14:cfRule>
          <xm:sqref>G12</xm:sqref>
        </x14:conditionalFormatting>
        <x14:conditionalFormatting xmlns:xm="http://schemas.microsoft.com/office/excel/2006/main">
          <x14:cfRule type="containsText" priority="10" operator="containsText" id="{5F711324-FFD0-46F4-9CEE-8D1EDEA3B930}">
            <xm:f>NOT(ISERROR(SEARCH($J$6,G10)))</xm:f>
            <xm:f>$J$6</xm:f>
            <x14:dxf>
              <fill>
                <patternFill>
                  <bgColor theme="5" tint="0.39994506668294322"/>
                </patternFill>
              </fill>
            </x14:dxf>
          </x14:cfRule>
          <x14:cfRule type="containsText" priority="11" operator="containsText" id="{E0A84E1D-5681-4CAC-BAB9-4B9CE17436CB}">
            <xm:f>NOT(ISERROR(SEARCH($J$5,G10)))</xm:f>
            <xm:f>$J$5</xm:f>
            <x14:dxf>
              <fill>
                <patternFill>
                  <bgColor rgb="FFFFC000"/>
                </patternFill>
              </fill>
            </x14:dxf>
          </x14:cfRule>
          <xm:sqref>G10:G11</xm:sqref>
        </x14:conditionalFormatting>
        <x14:conditionalFormatting xmlns:xm="http://schemas.microsoft.com/office/excel/2006/main">
          <x14:cfRule type="containsText" priority="7" operator="containsText" id="{71ABA16D-B310-455C-A021-6630EA9EC6C1}">
            <xm:f>NOT(ISERROR(SEARCH($J$6,G26)))</xm:f>
            <xm:f>$J$6</xm:f>
            <x14:dxf>
              <fill>
                <patternFill>
                  <bgColor theme="5" tint="0.39994506668294322"/>
                </patternFill>
              </fill>
            </x14:dxf>
          </x14:cfRule>
          <x14:cfRule type="containsText" priority="8" operator="containsText" id="{BA520C76-FC1D-4EAF-89C1-3BB3CDE815E4}">
            <xm:f>NOT(ISERROR(SEARCH($J$5,G26)))</xm:f>
            <xm:f>$J$5</xm:f>
            <x14:dxf>
              <fill>
                <patternFill>
                  <bgColor rgb="FFFFC000"/>
                </patternFill>
              </fill>
            </x14:dxf>
          </x14:cfRule>
          <xm:sqref>G26:G27</xm:sqref>
        </x14:conditionalFormatting>
        <x14:conditionalFormatting xmlns:xm="http://schemas.microsoft.com/office/excel/2006/main">
          <x14:cfRule type="containsText" priority="4" operator="containsText" id="{9D6F2A6D-90D2-4A10-8896-895049DAAAE1}">
            <xm:f>NOT(ISERROR(SEARCH($J$6,G15)))</xm:f>
            <xm:f>$J$6</xm:f>
            <x14:dxf>
              <fill>
                <patternFill>
                  <bgColor theme="5" tint="0.39994506668294322"/>
                </patternFill>
              </fill>
            </x14:dxf>
          </x14:cfRule>
          <x14:cfRule type="containsText" priority="5" operator="containsText" id="{5FD8FD6E-E92A-4E0D-BAEF-54E73C2A61B1}">
            <xm:f>NOT(ISERROR(SEARCH($J$5,G15)))</xm:f>
            <xm:f>$J$5</xm:f>
            <x14:dxf>
              <fill>
                <patternFill>
                  <bgColor rgb="FFFFC000"/>
                </patternFill>
              </fill>
            </x14:dxf>
          </x14:cfRule>
          <xm:sqref>G15:G19</xm:sqref>
        </x14:conditionalFormatting>
        <x14:conditionalFormatting xmlns:xm="http://schemas.microsoft.com/office/excel/2006/main">
          <x14:cfRule type="containsText" priority="1" operator="containsText" id="{96C1ACE2-8E5A-4495-A97B-792A8A07C9AD}">
            <xm:f>NOT(ISERROR(SEARCH($J$6,G22)))</xm:f>
            <xm:f>$J$6</xm:f>
            <x14:dxf>
              <fill>
                <patternFill>
                  <bgColor theme="5" tint="0.39994506668294322"/>
                </patternFill>
              </fill>
            </x14:dxf>
          </x14:cfRule>
          <x14:cfRule type="containsText" priority="2" operator="containsText" id="{8D0D831B-3275-4BE9-9828-8F3DD2EE43C8}">
            <xm:f>NOT(ISERROR(SEARCH($J$5,G22)))</xm:f>
            <xm:f>$J$5</xm:f>
            <x14:dxf>
              <fill>
                <patternFill>
                  <bgColor rgb="FFFFC000"/>
                </patternFill>
              </fill>
            </x14:dxf>
          </x14:cfRule>
          <xm:sqref>G22:G23</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D17" workbookViewId="0">
      <selection activeCell="D22" sqref="A22:XFD26"/>
    </sheetView>
  </sheetViews>
  <sheetFormatPr defaultRowHeight="15" x14ac:dyDescent="0.25"/>
  <cols>
    <col min="1" max="1" width="12.140625" customWidth="1"/>
    <col min="2" max="2" width="38.5703125" customWidth="1"/>
    <col min="3" max="3" width="36.7109375" customWidth="1"/>
    <col min="4" max="4" width="21.85546875" customWidth="1"/>
    <col min="5" max="5" width="8.140625" hidden="1" customWidth="1"/>
    <col min="6" max="6" width="49" customWidth="1"/>
    <col min="7" max="7" width="8.140625" customWidth="1"/>
    <col min="8" max="8" width="23.28515625" customWidth="1"/>
  </cols>
  <sheetData>
    <row r="1" spans="1:13" ht="18" x14ac:dyDescent="0.25">
      <c r="A1" s="1" t="s">
        <v>257</v>
      </c>
      <c r="G1" s="819" t="s">
        <v>1008</v>
      </c>
      <c r="H1" s="819"/>
    </row>
    <row r="2" spans="1:13" ht="15.75" thickBot="1" x14ac:dyDescent="0.3"/>
    <row r="3" spans="1:13" ht="16.5" hidden="1" thickBot="1" x14ac:dyDescent="0.3">
      <c r="A3" s="147"/>
      <c r="B3" s="146"/>
      <c r="C3" s="146"/>
      <c r="D3" s="146"/>
      <c r="E3" s="146"/>
      <c r="F3" s="146"/>
      <c r="G3" s="146"/>
      <c r="H3" s="250"/>
      <c r="J3" s="37" t="s">
        <v>77</v>
      </c>
      <c r="K3" s="37"/>
    </row>
    <row r="4" spans="1:13" ht="15.75" hidden="1" thickBot="1" x14ac:dyDescent="0.3">
      <c r="A4" s="144"/>
      <c r="B4" s="142"/>
      <c r="C4" s="142"/>
      <c r="D4" s="142"/>
      <c r="E4" s="142"/>
      <c r="F4" s="142"/>
      <c r="G4" s="142"/>
      <c r="H4" s="142"/>
      <c r="J4" s="36" t="s">
        <v>74</v>
      </c>
      <c r="K4" s="66" t="s">
        <v>79</v>
      </c>
      <c r="L4" s="66"/>
      <c r="M4" s="19"/>
    </row>
    <row r="5" spans="1:13" ht="15.75" hidden="1" thickBot="1" x14ac:dyDescent="0.3">
      <c r="A5" s="758"/>
      <c r="B5" s="123"/>
      <c r="C5" s="43"/>
      <c r="D5" s="158"/>
      <c r="E5" s="158"/>
      <c r="F5" s="158"/>
      <c r="G5" s="22"/>
      <c r="H5" s="158"/>
      <c r="I5" s="4"/>
      <c r="J5" s="36" t="s">
        <v>75</v>
      </c>
      <c r="K5" s="66" t="s">
        <v>81</v>
      </c>
      <c r="L5" s="66"/>
      <c r="M5" s="19"/>
    </row>
    <row r="6" spans="1:13" ht="15.75" hidden="1" thickBot="1" x14ac:dyDescent="0.3">
      <c r="A6" s="759"/>
      <c r="B6" s="43"/>
      <c r="C6" s="749"/>
      <c r="D6" s="158"/>
      <c r="E6" s="158"/>
      <c r="F6" s="158"/>
      <c r="G6" s="22"/>
      <c r="H6" s="158"/>
      <c r="I6" s="4"/>
      <c r="J6" s="36" t="s">
        <v>76</v>
      </c>
      <c r="K6" s="66" t="s">
        <v>80</v>
      </c>
      <c r="L6" s="66"/>
      <c r="M6" s="19"/>
    </row>
    <row r="7" spans="1:13" ht="15.75" hidden="1" thickBot="1" x14ac:dyDescent="0.3">
      <c r="A7" s="783"/>
      <c r="B7" s="42"/>
      <c r="C7" s="750"/>
      <c r="D7" s="156"/>
      <c r="E7" s="158"/>
      <c r="F7" s="156"/>
      <c r="G7" s="57"/>
      <c r="H7" s="158"/>
      <c r="M7" s="19"/>
    </row>
    <row r="8" spans="1:13" ht="15.75" x14ac:dyDescent="0.25">
      <c r="A8" s="64" t="s">
        <v>107</v>
      </c>
      <c r="B8" s="65"/>
      <c r="C8" s="65"/>
      <c r="D8" s="65"/>
      <c r="E8" s="65"/>
      <c r="F8" s="65"/>
      <c r="G8" s="65"/>
      <c r="H8" s="69"/>
    </row>
    <row r="9" spans="1:13" ht="26.25" thickBot="1" x14ac:dyDescent="0.3">
      <c r="A9" s="418" t="s">
        <v>1</v>
      </c>
      <c r="B9" s="419" t="s">
        <v>2</v>
      </c>
      <c r="C9" s="420" t="s">
        <v>47</v>
      </c>
      <c r="D9" s="419" t="s">
        <v>106</v>
      </c>
      <c r="E9" s="419" t="s">
        <v>63</v>
      </c>
      <c r="F9" s="419" t="s">
        <v>1007</v>
      </c>
      <c r="G9" s="419" t="s">
        <v>63</v>
      </c>
      <c r="H9" s="421" t="s">
        <v>78</v>
      </c>
    </row>
    <row r="10" spans="1:13" ht="66" customHeight="1" x14ac:dyDescent="0.25">
      <c r="A10" s="110" t="s">
        <v>4</v>
      </c>
      <c r="B10" s="123" t="s">
        <v>187</v>
      </c>
      <c r="C10" s="766" t="s">
        <v>188</v>
      </c>
      <c r="D10" s="84" t="s">
        <v>237</v>
      </c>
      <c r="E10" s="108"/>
      <c r="F10" s="47" t="s">
        <v>219</v>
      </c>
      <c r="G10" s="460" t="s">
        <v>74</v>
      </c>
      <c r="H10" s="646" t="s">
        <v>689</v>
      </c>
    </row>
    <row r="11" spans="1:13" ht="51" x14ac:dyDescent="0.25">
      <c r="A11" s="109"/>
      <c r="B11" s="43" t="s">
        <v>6</v>
      </c>
      <c r="C11" s="749"/>
      <c r="D11" s="84" t="s">
        <v>236</v>
      </c>
      <c r="E11" s="149"/>
      <c r="F11" s="47" t="s">
        <v>89</v>
      </c>
      <c r="G11" s="810" t="s">
        <v>77</v>
      </c>
      <c r="H11" s="52"/>
    </row>
    <row r="12" spans="1:13" ht="26.25" thickBot="1" x14ac:dyDescent="0.3">
      <c r="A12" s="109"/>
      <c r="B12" s="43" t="s">
        <v>7</v>
      </c>
      <c r="C12" s="750"/>
      <c r="D12" s="271"/>
      <c r="E12" s="149"/>
      <c r="F12" s="50"/>
      <c r="G12" s="811"/>
      <c r="H12" s="708"/>
    </row>
    <row r="13" spans="1:13" ht="15.75" x14ac:dyDescent="0.25">
      <c r="A13" s="28" t="s">
        <v>14</v>
      </c>
      <c r="B13" s="29"/>
      <c r="C13" s="29"/>
      <c r="D13" s="29"/>
      <c r="E13" s="29"/>
      <c r="F13" s="29"/>
      <c r="G13" s="29"/>
      <c r="H13" s="30"/>
    </row>
    <row r="14" spans="1:13" ht="26.25" thickBot="1" x14ac:dyDescent="0.3">
      <c r="A14" s="438" t="s">
        <v>1</v>
      </c>
      <c r="B14" s="382" t="s">
        <v>2</v>
      </c>
      <c r="C14" s="439" t="s">
        <v>44</v>
      </c>
      <c r="D14" s="382" t="s">
        <v>106</v>
      </c>
      <c r="E14" s="382" t="s">
        <v>63</v>
      </c>
      <c r="F14" s="382" t="s">
        <v>1007</v>
      </c>
      <c r="G14" s="382" t="s">
        <v>63</v>
      </c>
      <c r="H14" s="440" t="s">
        <v>78</v>
      </c>
    </row>
    <row r="15" spans="1:13" ht="25.5" x14ac:dyDescent="0.25">
      <c r="A15" s="758" t="s">
        <v>15</v>
      </c>
      <c r="B15" s="766" t="s">
        <v>16</v>
      </c>
      <c r="C15" s="203" t="s">
        <v>17</v>
      </c>
      <c r="D15" s="282" t="s">
        <v>411</v>
      </c>
      <c r="E15" s="360"/>
      <c r="F15" s="12" t="s">
        <v>780</v>
      </c>
      <c r="G15" s="460" t="s">
        <v>74</v>
      </c>
      <c r="H15" s="692"/>
    </row>
    <row r="16" spans="1:13" ht="26.25" thickBot="1" x14ac:dyDescent="0.3">
      <c r="A16" s="759"/>
      <c r="B16" s="749"/>
      <c r="C16" s="6" t="s">
        <v>189</v>
      </c>
      <c r="D16" s="386" t="s">
        <v>66</v>
      </c>
      <c r="E16" s="360"/>
      <c r="F16" s="8" t="s">
        <v>764</v>
      </c>
      <c r="G16" s="460" t="s">
        <v>74</v>
      </c>
      <c r="H16" s="648"/>
    </row>
    <row r="17" spans="1:8" ht="15.75" x14ac:dyDescent="0.25">
      <c r="A17" s="58" t="s">
        <v>19</v>
      </c>
      <c r="B17" s="59"/>
      <c r="C17" s="59"/>
      <c r="D17" s="59"/>
      <c r="E17" s="59"/>
      <c r="F17" s="59"/>
      <c r="G17" s="59"/>
      <c r="H17" s="67"/>
    </row>
    <row r="18" spans="1:8" ht="26.25" thickBot="1" x14ac:dyDescent="0.3">
      <c r="A18" s="409" t="s">
        <v>1</v>
      </c>
      <c r="B18" s="359" t="s">
        <v>2</v>
      </c>
      <c r="C18" s="410" t="s">
        <v>44</v>
      </c>
      <c r="D18" s="359" t="s">
        <v>106</v>
      </c>
      <c r="E18" s="359" t="s">
        <v>63</v>
      </c>
      <c r="F18" s="359" t="s">
        <v>1007</v>
      </c>
      <c r="G18" s="359" t="s">
        <v>63</v>
      </c>
      <c r="H18" s="411" t="s">
        <v>78</v>
      </c>
    </row>
    <row r="19" spans="1:8" ht="40.5" customHeight="1" x14ac:dyDescent="0.25">
      <c r="A19" s="220" t="s">
        <v>20</v>
      </c>
      <c r="B19" s="749" t="s">
        <v>21</v>
      </c>
      <c r="C19" s="35" t="s">
        <v>70</v>
      </c>
      <c r="D19" s="39" t="s">
        <v>242</v>
      </c>
      <c r="E19" s="210"/>
      <c r="F19" s="48" t="s">
        <v>677</v>
      </c>
      <c r="G19" s="355" t="s">
        <v>74</v>
      </c>
      <c r="H19" s="654"/>
    </row>
    <row r="20" spans="1:8" ht="41.25" customHeight="1" thickBot="1" x14ac:dyDescent="0.3">
      <c r="A20" s="103"/>
      <c r="B20" s="750"/>
      <c r="C20" s="38" t="s">
        <v>23</v>
      </c>
      <c r="D20" s="40" t="s">
        <v>243</v>
      </c>
      <c r="E20" s="211"/>
      <c r="F20" s="49" t="s">
        <v>676</v>
      </c>
      <c r="G20" s="356" t="s">
        <v>74</v>
      </c>
      <c r="H20" s="655"/>
    </row>
    <row r="21" spans="1:8" x14ac:dyDescent="0.25">
      <c r="A21" s="4"/>
      <c r="B21" s="100"/>
      <c r="E21" s="17"/>
      <c r="F21" s="17"/>
      <c r="G21" s="17"/>
      <c r="H21" s="17"/>
    </row>
    <row r="22" spans="1:8" ht="15.75" hidden="1" thickBot="1" x14ac:dyDescent="0.3">
      <c r="A22" s="4"/>
      <c r="B22" s="760"/>
      <c r="C22" s="99" t="s">
        <v>107</v>
      </c>
      <c r="D22" s="528" t="e">
        <f>#REF!</f>
        <v>#REF!</v>
      </c>
      <c r="E22" s="17"/>
      <c r="F22" s="91"/>
      <c r="H22" s="17"/>
    </row>
    <row r="23" spans="1:8" ht="15.75" hidden="1" thickBot="1" x14ac:dyDescent="0.3">
      <c r="A23" s="4"/>
      <c r="B23" s="761"/>
      <c r="C23" s="179" t="s">
        <v>103</v>
      </c>
      <c r="D23" s="222" t="e">
        <f>D24+D25</f>
        <v>#REF!</v>
      </c>
      <c r="E23" s="18"/>
      <c r="F23" s="820"/>
      <c r="G23" s="820"/>
      <c r="H23" s="18"/>
    </row>
    <row r="24" spans="1:8" hidden="1" x14ac:dyDescent="0.25">
      <c r="A24" s="4"/>
      <c r="B24" s="762"/>
      <c r="C24" s="181" t="s">
        <v>143</v>
      </c>
      <c r="D24" s="223" t="e">
        <f>#REF!</f>
        <v>#REF!</v>
      </c>
      <c r="E24" s="18"/>
      <c r="F24" s="18"/>
      <c r="G24" s="18"/>
      <c r="H24" s="18"/>
    </row>
    <row r="25" spans="1:8" ht="15.75" hidden="1" thickBot="1" x14ac:dyDescent="0.3">
      <c r="A25" s="4"/>
      <c r="B25" s="762"/>
      <c r="C25" s="183" t="s">
        <v>144</v>
      </c>
      <c r="D25" s="224" t="e">
        <f>#REF!</f>
        <v>#REF!</v>
      </c>
      <c r="E25" s="18"/>
      <c r="F25" s="18"/>
      <c r="G25" s="18"/>
      <c r="H25" s="18"/>
    </row>
    <row r="26" spans="1:8" ht="15.75" hidden="1" thickBot="1" x14ac:dyDescent="0.3">
      <c r="A26" s="4"/>
      <c r="B26" s="763"/>
      <c r="C26" s="185" t="s">
        <v>98</v>
      </c>
      <c r="D26" s="225" t="e">
        <f>SUM(D22:D23)</f>
        <v>#REF!</v>
      </c>
      <c r="E26" s="18"/>
      <c r="F26" s="18"/>
      <c r="G26" s="18"/>
      <c r="H26" s="18"/>
    </row>
    <row r="27" spans="1:8" x14ac:dyDescent="0.25">
      <c r="D27" s="200" t="s">
        <v>145</v>
      </c>
      <c r="E27" s="90">
        <v>24.19</v>
      </c>
      <c r="F27" s="90"/>
      <c r="G27" s="90"/>
      <c r="H27" s="90"/>
    </row>
  </sheetData>
  <mergeCells count="10">
    <mergeCell ref="G1:H1"/>
    <mergeCell ref="B22:B26"/>
    <mergeCell ref="F23:G23"/>
    <mergeCell ref="A5:A7"/>
    <mergeCell ref="C6:C7"/>
    <mergeCell ref="A15:A16"/>
    <mergeCell ref="B15:B16"/>
    <mergeCell ref="B19:B20"/>
    <mergeCell ref="C10:C12"/>
    <mergeCell ref="G11:G12"/>
  </mergeCells>
  <conditionalFormatting sqref="M4:M7">
    <cfRule type="colorScale" priority="34">
      <colorScale>
        <cfvo type="min"/>
        <cfvo type="max"/>
        <color rgb="FFFF0000"/>
        <color rgb="FFFFEF9C"/>
      </colorScale>
    </cfRule>
    <cfRule type="colorScale" priority="35">
      <colorScale>
        <cfvo type="min"/>
        <cfvo type="percentile" val="50"/>
        <cfvo type="max"/>
        <color rgb="FFF8696B"/>
        <color rgb="FFFFEB84"/>
        <color rgb="FF63BE7B"/>
      </colorScale>
    </cfRule>
  </conditionalFormatting>
  <conditionalFormatting sqref="G5:G7">
    <cfRule type="containsText" dxfId="182" priority="33" operator="containsText" text="On track">
      <formula>NOT(ISERROR(SEARCH("On track",G5)))</formula>
    </cfRule>
  </conditionalFormatting>
  <conditionalFormatting sqref="G10:G11">
    <cfRule type="containsText" dxfId="181" priority="15" operator="containsText" text="On track">
      <formula>NOT(ISERROR(SEARCH("On track",G10)))</formula>
    </cfRule>
  </conditionalFormatting>
  <conditionalFormatting sqref="G19:G20">
    <cfRule type="containsText" dxfId="180" priority="6" operator="containsText" text="On track">
      <formula>NOT(ISERROR(SEARCH("On track",G19)))</formula>
    </cfRule>
  </conditionalFormatting>
  <conditionalFormatting sqref="G15:G16">
    <cfRule type="containsText" dxfId="179" priority="3" operator="containsText" text="On track">
      <formula>NOT(ISERROR(SEARCH("On track",G15)))</formula>
    </cfRule>
  </conditionalFormatting>
  <dataValidations count="2">
    <dataValidation type="list" allowBlank="1" showInputMessage="1" showErrorMessage="1" sqref="G5:G7">
      <formula1>$K$3:$K$6</formula1>
    </dataValidation>
    <dataValidation type="list" allowBlank="1" showInputMessage="1" showErrorMessage="1" sqref="G10:G11 G15:G16 G19:G20">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1" operator="containsText" id="{8DFC695E-4B2D-432C-949C-3F790E3C6A11}">
            <xm:f>NOT(ISERROR(SEARCH($K$6,G5)))</xm:f>
            <xm:f>$K$6</xm:f>
            <x14:dxf>
              <fill>
                <patternFill>
                  <bgColor theme="5" tint="0.39994506668294322"/>
                </patternFill>
              </fill>
            </x14:dxf>
          </x14:cfRule>
          <x14:cfRule type="containsText" priority="32" operator="containsText" id="{EB437146-AA76-40A9-9784-7B0740028B90}">
            <xm:f>NOT(ISERROR(SEARCH($K$5,G5)))</xm:f>
            <xm:f>$K$5</xm:f>
            <x14:dxf>
              <fill>
                <patternFill>
                  <bgColor rgb="FFFFC000"/>
                </patternFill>
              </fill>
            </x14:dxf>
          </x14:cfRule>
          <xm:sqref>G5:G7</xm:sqref>
        </x14:conditionalFormatting>
        <x14:conditionalFormatting xmlns:xm="http://schemas.microsoft.com/office/excel/2006/main">
          <x14:cfRule type="containsText" priority="13" operator="containsText" id="{C6C7AE94-0717-4DE9-BF58-CB39DCFE670E}">
            <xm:f>NOT(ISERROR(SEARCH($J$6,G10)))</xm:f>
            <xm:f>$J$6</xm:f>
            <x14:dxf>
              <fill>
                <patternFill>
                  <bgColor theme="5" tint="0.39994506668294322"/>
                </patternFill>
              </fill>
            </x14:dxf>
          </x14:cfRule>
          <x14:cfRule type="containsText" priority="14" operator="containsText" id="{1FDCEC27-62F5-4360-A8F6-073985C78046}">
            <xm:f>NOT(ISERROR(SEARCH($J$5,G10)))</xm:f>
            <xm:f>$J$5</xm:f>
            <x14:dxf>
              <fill>
                <patternFill>
                  <bgColor rgb="FFFFC000"/>
                </patternFill>
              </fill>
            </x14:dxf>
          </x14:cfRule>
          <xm:sqref>G10:G11</xm:sqref>
        </x14:conditionalFormatting>
        <x14:conditionalFormatting xmlns:xm="http://schemas.microsoft.com/office/excel/2006/main">
          <x14:cfRule type="containsText" priority="4" operator="containsText" id="{B1B58241-104C-45FB-A05F-3FC061B82F80}">
            <xm:f>NOT(ISERROR(SEARCH($J$6,G19)))</xm:f>
            <xm:f>$J$6</xm:f>
            <x14:dxf>
              <fill>
                <patternFill>
                  <bgColor theme="5" tint="0.39994506668294322"/>
                </patternFill>
              </fill>
            </x14:dxf>
          </x14:cfRule>
          <x14:cfRule type="containsText" priority="5" operator="containsText" id="{9F02CA64-3671-41A6-859D-207E44B75662}">
            <xm:f>NOT(ISERROR(SEARCH($J$5,G19)))</xm:f>
            <xm:f>$J$5</xm:f>
            <x14:dxf>
              <fill>
                <patternFill>
                  <bgColor rgb="FFFFC000"/>
                </patternFill>
              </fill>
            </x14:dxf>
          </x14:cfRule>
          <xm:sqref>G19:G20</xm:sqref>
        </x14:conditionalFormatting>
        <x14:conditionalFormatting xmlns:xm="http://schemas.microsoft.com/office/excel/2006/main">
          <x14:cfRule type="containsText" priority="1" operator="containsText" id="{D7142E29-EDF2-4313-BF7E-B7ADE316B964}">
            <xm:f>NOT(ISERROR(SEARCH($J$6,G15)))</xm:f>
            <xm:f>$J$6</xm:f>
            <x14:dxf>
              <fill>
                <patternFill>
                  <bgColor theme="5" tint="0.39994506668294322"/>
                </patternFill>
              </fill>
            </x14:dxf>
          </x14:cfRule>
          <x14:cfRule type="containsText" priority="2" operator="containsText" id="{63885A04-700D-47A9-A003-6217CF80173F}">
            <xm:f>NOT(ISERROR(SEARCH($J$5,G15)))</xm:f>
            <xm:f>$J$5</xm:f>
            <x14:dxf>
              <fill>
                <patternFill>
                  <bgColor rgb="FFFFC000"/>
                </patternFill>
              </fill>
            </x14:dxf>
          </x14:cfRule>
          <xm:sqref>G15:G16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13" workbookViewId="0">
      <selection activeCell="A21" sqref="A21:XFD26"/>
    </sheetView>
  </sheetViews>
  <sheetFormatPr defaultRowHeight="15" x14ac:dyDescent="0.25"/>
  <cols>
    <col min="1" max="1" width="12.28515625" customWidth="1"/>
    <col min="2" max="2" width="40.140625" customWidth="1"/>
    <col min="3" max="3" width="37.5703125" customWidth="1"/>
    <col min="4" max="4" width="25.28515625" customWidth="1"/>
    <col min="5" max="5" width="8.140625" hidden="1" customWidth="1"/>
    <col min="6" max="6" width="48.85546875" customWidth="1"/>
    <col min="7" max="7" width="8.140625" customWidth="1"/>
    <col min="8" max="8" width="25.7109375" customWidth="1"/>
  </cols>
  <sheetData>
    <row r="1" spans="1:13" ht="18" x14ac:dyDescent="0.25">
      <c r="A1" s="1" t="s">
        <v>408</v>
      </c>
      <c r="G1" s="819" t="s">
        <v>1008</v>
      </c>
      <c r="H1" s="819"/>
    </row>
    <row r="2" spans="1:13" ht="15" customHeight="1" thickBot="1" x14ac:dyDescent="0.3"/>
    <row r="3" spans="1:13" ht="17.25" hidden="1" customHeight="1" thickBot="1" x14ac:dyDescent="0.3">
      <c r="A3" s="147" t="s">
        <v>43</v>
      </c>
      <c r="B3" s="146"/>
      <c r="C3" s="146"/>
      <c r="D3" s="146"/>
      <c r="E3" s="146"/>
      <c r="F3" s="146"/>
      <c r="G3" s="146"/>
      <c r="H3" s="146"/>
      <c r="J3" s="37" t="s">
        <v>77</v>
      </c>
    </row>
    <row r="4" spans="1:13" ht="26.25" hidden="1" thickBot="1" x14ac:dyDescent="0.3">
      <c r="A4" s="144" t="s">
        <v>1</v>
      </c>
      <c r="B4" s="142" t="s">
        <v>2</v>
      </c>
      <c r="C4" s="143" t="s">
        <v>44</v>
      </c>
      <c r="D4" s="142" t="s">
        <v>169</v>
      </c>
      <c r="E4" s="142" t="s">
        <v>63</v>
      </c>
      <c r="F4" s="142"/>
      <c r="G4" s="142"/>
      <c r="H4" s="142"/>
      <c r="J4" s="36" t="s">
        <v>74</v>
      </c>
      <c r="K4" s="66" t="s">
        <v>79</v>
      </c>
      <c r="M4" s="19"/>
    </row>
    <row r="5" spans="1:13" ht="59.45" hidden="1" customHeight="1" thickBot="1" x14ac:dyDescent="0.3">
      <c r="A5" s="140" t="s">
        <v>109</v>
      </c>
      <c r="B5" s="139" t="s">
        <v>108</v>
      </c>
      <c r="C5" s="138"/>
      <c r="D5" s="137"/>
      <c r="E5" s="136"/>
      <c r="F5" s="136"/>
      <c r="G5" s="136"/>
      <c r="H5" s="136"/>
      <c r="J5" s="36" t="s">
        <v>75</v>
      </c>
      <c r="K5" s="66" t="s">
        <v>81</v>
      </c>
      <c r="M5" s="20"/>
    </row>
    <row r="6" spans="1:13" ht="15.75" x14ac:dyDescent="0.25">
      <c r="A6" s="64" t="s">
        <v>510</v>
      </c>
      <c r="B6" s="65"/>
      <c r="C6" s="65"/>
      <c r="D6" s="65"/>
      <c r="E6" s="65"/>
      <c r="F6" s="65"/>
      <c r="G6" s="65"/>
      <c r="H6" s="69"/>
      <c r="J6" s="36" t="s">
        <v>76</v>
      </c>
      <c r="K6" s="66" t="s">
        <v>80</v>
      </c>
    </row>
    <row r="7" spans="1:13" ht="28.5" customHeight="1" thickBot="1" x14ac:dyDescent="0.3">
      <c r="A7" s="418" t="s">
        <v>1</v>
      </c>
      <c r="B7" s="419" t="s">
        <v>2</v>
      </c>
      <c r="C7" s="420" t="s">
        <v>47</v>
      </c>
      <c r="D7" s="419" t="s">
        <v>106</v>
      </c>
      <c r="E7" s="419" t="s">
        <v>63</v>
      </c>
      <c r="F7" s="419" t="s">
        <v>1007</v>
      </c>
      <c r="G7" s="419" t="s">
        <v>63</v>
      </c>
      <c r="H7" s="421" t="s">
        <v>78</v>
      </c>
    </row>
    <row r="8" spans="1:13" ht="52.5" customHeight="1" x14ac:dyDescent="0.25">
      <c r="A8" s="758" t="s">
        <v>533</v>
      </c>
      <c r="B8" s="6" t="s">
        <v>561</v>
      </c>
      <c r="C8" s="284" t="s">
        <v>409</v>
      </c>
      <c r="D8" s="282" t="s">
        <v>449</v>
      </c>
      <c r="E8" s="24"/>
      <c r="F8" s="47" t="s">
        <v>219</v>
      </c>
      <c r="G8" s="22" t="s">
        <v>74</v>
      </c>
      <c r="H8" s="543" t="s">
        <v>684</v>
      </c>
    </row>
    <row r="9" spans="1:13" ht="78.75" customHeight="1" thickBot="1" x14ac:dyDescent="0.3">
      <c r="A9" s="783"/>
      <c r="B9" s="165" t="s">
        <v>324</v>
      </c>
      <c r="C9" s="349"/>
      <c r="D9" s="282" t="s">
        <v>450</v>
      </c>
      <c r="E9" s="24"/>
      <c r="F9" s="47" t="s">
        <v>89</v>
      </c>
      <c r="G9" s="22" t="s">
        <v>77</v>
      </c>
      <c r="H9" s="689"/>
    </row>
    <row r="10" spans="1:13" ht="17.25" hidden="1" customHeight="1" x14ac:dyDescent="0.3">
      <c r="A10" s="130" t="s">
        <v>9</v>
      </c>
      <c r="B10" s="129"/>
      <c r="C10" s="129"/>
      <c r="D10" s="129"/>
      <c r="E10" s="129"/>
      <c r="F10" s="129"/>
      <c r="G10" s="129"/>
      <c r="H10" s="128"/>
    </row>
    <row r="11" spans="1:13" ht="28.5" hidden="1" customHeight="1" x14ac:dyDescent="0.3">
      <c r="A11" s="127" t="s">
        <v>1</v>
      </c>
      <c r="B11" s="126" t="s">
        <v>2</v>
      </c>
      <c r="C11" s="125" t="s">
        <v>44</v>
      </c>
      <c r="D11" s="126" t="s">
        <v>48</v>
      </c>
      <c r="E11" s="126" t="s">
        <v>63</v>
      </c>
      <c r="F11" s="126"/>
      <c r="G11" s="126"/>
      <c r="H11" s="124"/>
    </row>
    <row r="12" spans="1:13" ht="70.5" hidden="1" customHeight="1" x14ac:dyDescent="0.3">
      <c r="A12" s="110" t="s">
        <v>50</v>
      </c>
      <c r="B12" s="203" t="s">
        <v>108</v>
      </c>
      <c r="C12" s="284"/>
      <c r="D12" s="298"/>
      <c r="E12" s="108"/>
      <c r="F12" s="108"/>
      <c r="G12" s="108"/>
      <c r="H12" s="658"/>
      <c r="I12" s="4"/>
    </row>
    <row r="13" spans="1:13" ht="17.25" customHeight="1" x14ac:dyDescent="0.25">
      <c r="A13" s="28" t="s">
        <v>512</v>
      </c>
      <c r="B13" s="29"/>
      <c r="C13" s="29"/>
      <c r="D13" s="29"/>
      <c r="E13" s="29"/>
      <c r="F13" s="29"/>
      <c r="G13" s="29"/>
      <c r="H13" s="30"/>
    </row>
    <row r="14" spans="1:13" ht="27.75" customHeight="1" thickBot="1" x14ac:dyDescent="0.3">
      <c r="A14" s="438" t="s">
        <v>1</v>
      </c>
      <c r="B14" s="382" t="s">
        <v>2</v>
      </c>
      <c r="C14" s="439" t="s">
        <v>44</v>
      </c>
      <c r="D14" s="382" t="s">
        <v>93</v>
      </c>
      <c r="E14" s="383" t="s">
        <v>63</v>
      </c>
      <c r="F14" s="383" t="s">
        <v>1007</v>
      </c>
      <c r="G14" s="383" t="s">
        <v>63</v>
      </c>
      <c r="H14" s="652" t="s">
        <v>78</v>
      </c>
    </row>
    <row r="15" spans="1:13" ht="39.75" customHeight="1" thickBot="1" x14ac:dyDescent="0.3">
      <c r="A15" s="350" t="s">
        <v>660</v>
      </c>
      <c r="B15" s="351" t="s">
        <v>661</v>
      </c>
      <c r="C15" s="138" t="s">
        <v>410</v>
      </c>
      <c r="D15" s="196" t="s">
        <v>474</v>
      </c>
      <c r="E15" s="196" t="s">
        <v>473</v>
      </c>
      <c r="F15" s="368" t="s">
        <v>779</v>
      </c>
      <c r="G15" s="570" t="s">
        <v>74</v>
      </c>
      <c r="H15" s="709"/>
      <c r="I15" s="4"/>
    </row>
    <row r="16" spans="1:13" ht="15.75" x14ac:dyDescent="0.25">
      <c r="A16" s="58" t="s">
        <v>513</v>
      </c>
      <c r="B16" s="59"/>
      <c r="C16" s="59"/>
      <c r="D16" s="59"/>
      <c r="E16" s="59"/>
      <c r="F16" s="59"/>
      <c r="G16" s="59"/>
      <c r="H16" s="67"/>
    </row>
    <row r="17" spans="1:8" ht="26.25" thickBot="1" x14ac:dyDescent="0.3">
      <c r="A17" s="409" t="s">
        <v>1</v>
      </c>
      <c r="B17" s="359" t="s">
        <v>2</v>
      </c>
      <c r="C17" s="410" t="s">
        <v>44</v>
      </c>
      <c r="D17" s="359" t="s">
        <v>93</v>
      </c>
      <c r="E17" s="359" t="s">
        <v>63</v>
      </c>
      <c r="F17" s="359" t="s">
        <v>1007</v>
      </c>
      <c r="G17" s="359" t="s">
        <v>63</v>
      </c>
      <c r="H17" s="411" t="s">
        <v>78</v>
      </c>
    </row>
    <row r="18" spans="1:8" ht="39.75" customHeight="1" x14ac:dyDescent="0.25">
      <c r="A18" s="6" t="s">
        <v>514</v>
      </c>
      <c r="B18" s="766" t="s">
        <v>541</v>
      </c>
      <c r="C18" s="105" t="s">
        <v>70</v>
      </c>
      <c r="D18" s="39" t="s">
        <v>242</v>
      </c>
      <c r="E18" s="70" t="s">
        <v>80</v>
      </c>
      <c r="F18" s="48" t="s">
        <v>677</v>
      </c>
      <c r="G18" s="355" t="s">
        <v>74</v>
      </c>
      <c r="H18" s="660"/>
    </row>
    <row r="19" spans="1:8" ht="42" customHeight="1" thickBot="1" x14ac:dyDescent="0.3">
      <c r="A19" s="103"/>
      <c r="B19" s="750"/>
      <c r="C19" s="38" t="s">
        <v>23</v>
      </c>
      <c r="D19" s="40" t="s">
        <v>243</v>
      </c>
      <c r="E19" s="71" t="s">
        <v>80</v>
      </c>
      <c r="F19" s="49" t="s">
        <v>676</v>
      </c>
      <c r="G19" s="356" t="s">
        <v>74</v>
      </c>
      <c r="H19" s="655"/>
    </row>
    <row r="20" spans="1:8" x14ac:dyDescent="0.25">
      <c r="B20" s="100"/>
    </row>
    <row r="21" spans="1:8" ht="15.75" hidden="1" thickBot="1" x14ac:dyDescent="0.3">
      <c r="B21" s="760" t="s">
        <v>24</v>
      </c>
      <c r="C21" s="99" t="s">
        <v>100</v>
      </c>
      <c r="D21" s="98" t="e">
        <f>#REF!</f>
        <v>#REF!</v>
      </c>
    </row>
    <row r="22" spans="1:8" ht="15.75" hidden="1" thickBot="1" x14ac:dyDescent="0.3">
      <c r="B22" s="761"/>
      <c r="C22" s="97" t="s">
        <v>99</v>
      </c>
      <c r="D22" s="95" t="e">
        <f>#REF!</f>
        <v>#REF!</v>
      </c>
    </row>
    <row r="23" spans="1:8" ht="15.75" hidden="1" thickBot="1" x14ac:dyDescent="0.3">
      <c r="B23" s="761"/>
      <c r="C23" s="97" t="s">
        <v>25</v>
      </c>
      <c r="D23" s="95" t="e">
        <f>#REF!</f>
        <v>#REF!</v>
      </c>
    </row>
    <row r="24" spans="1:8" ht="15.75" hidden="1" thickBot="1" x14ac:dyDescent="0.3">
      <c r="B24" s="761"/>
      <c r="C24" s="96" t="s">
        <v>26</v>
      </c>
      <c r="D24" s="95" t="e">
        <f>#REF!</f>
        <v>#REF!</v>
      </c>
    </row>
    <row r="25" spans="1:8" ht="15.75" hidden="1" thickBot="1" x14ac:dyDescent="0.3">
      <c r="B25" s="761"/>
      <c r="C25" s="96" t="s">
        <v>27</v>
      </c>
      <c r="D25" s="95" t="e">
        <f>#REF!</f>
        <v>#REF!</v>
      </c>
    </row>
    <row r="26" spans="1:8" ht="15.75" hidden="1" thickBot="1" x14ac:dyDescent="0.3">
      <c r="B26" s="837"/>
      <c r="C26" s="185" t="s">
        <v>98</v>
      </c>
      <c r="D26" s="93" t="e">
        <f>SUM(D21:D25)</f>
        <v>#REF!</v>
      </c>
    </row>
    <row r="27" spans="1:8" x14ac:dyDescent="0.25">
      <c r="D27" s="200" t="s">
        <v>145</v>
      </c>
      <c r="E27" s="190">
        <v>24.19</v>
      </c>
      <c r="F27" s="190"/>
      <c r="G27" s="190"/>
      <c r="H27" s="190"/>
    </row>
    <row r="28" spans="1:8" x14ac:dyDescent="0.25">
      <c r="E28" s="307">
        <v>1</v>
      </c>
      <c r="F28" s="307"/>
      <c r="G28" s="307"/>
      <c r="H28" s="307"/>
    </row>
    <row r="30" spans="1:8" x14ac:dyDescent="0.25">
      <c r="E30" s="88"/>
      <c r="F30" s="88"/>
      <c r="G30" s="88"/>
      <c r="H30" s="88"/>
    </row>
  </sheetData>
  <mergeCells count="4">
    <mergeCell ref="A8:A9"/>
    <mergeCell ref="B18:B19"/>
    <mergeCell ref="B21:B26"/>
    <mergeCell ref="G1:H1"/>
  </mergeCells>
  <conditionalFormatting sqref="M4">
    <cfRule type="colorScale" priority="16">
      <colorScale>
        <cfvo type="min"/>
        <cfvo type="max"/>
        <color rgb="FFFF0000"/>
        <color rgb="FFFFEF9C"/>
      </colorScale>
    </cfRule>
    <cfRule type="colorScale" priority="17">
      <colorScale>
        <cfvo type="min"/>
        <cfvo type="percentile" val="50"/>
        <cfvo type="max"/>
        <color rgb="FFF8696B"/>
        <color rgb="FFFFEB84"/>
        <color rgb="FF63BE7B"/>
      </colorScale>
    </cfRule>
  </conditionalFormatting>
  <conditionalFormatting sqref="G8:G9">
    <cfRule type="containsText" dxfId="170" priority="9" operator="containsText" text="On track">
      <formula>NOT(ISERROR(SEARCH("On track",G8)))</formula>
    </cfRule>
  </conditionalFormatting>
  <conditionalFormatting sqref="G18:G19">
    <cfRule type="containsText" dxfId="169" priority="6" operator="containsText" text="On track">
      <formula>NOT(ISERROR(SEARCH("On track",G18)))</formula>
    </cfRule>
  </conditionalFormatting>
  <conditionalFormatting sqref="G15">
    <cfRule type="containsText" dxfId="168" priority="3" operator="containsText" text="On track">
      <formula>NOT(ISERROR(SEARCH("On track",G15)))</formula>
    </cfRule>
  </conditionalFormatting>
  <dataValidations count="2">
    <dataValidation type="list" allowBlank="1" showInputMessage="1" showErrorMessage="1" sqref="E18:E19">
      <formula1>indi</formula1>
    </dataValidation>
    <dataValidation type="list" allowBlank="1" showInputMessage="1" showErrorMessage="1" sqref="G8:G9 G15 G18:G19">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9AF39AA0-8E8B-486E-AA2D-756B4FCEA127}">
            <xm:f>NOT(ISERROR(SEARCH($J$6,G8)))</xm:f>
            <xm:f>$J$6</xm:f>
            <x14:dxf>
              <fill>
                <patternFill>
                  <bgColor theme="5" tint="0.39994506668294322"/>
                </patternFill>
              </fill>
            </x14:dxf>
          </x14:cfRule>
          <x14:cfRule type="containsText" priority="8" operator="containsText" id="{0F662BA9-99F0-42EE-BB2B-3E33197AC8FA}">
            <xm:f>NOT(ISERROR(SEARCH($J$5,G8)))</xm:f>
            <xm:f>$J$5</xm:f>
            <x14:dxf>
              <fill>
                <patternFill>
                  <bgColor rgb="FFFFC000"/>
                </patternFill>
              </fill>
            </x14:dxf>
          </x14:cfRule>
          <xm:sqref>G8:G9</xm:sqref>
        </x14:conditionalFormatting>
        <x14:conditionalFormatting xmlns:xm="http://schemas.microsoft.com/office/excel/2006/main">
          <x14:cfRule type="containsText" priority="4" operator="containsText" id="{17D7EF8D-92E9-4E5B-8AD6-8DDBB5FCF006}">
            <xm:f>NOT(ISERROR(SEARCH($J$6,G18)))</xm:f>
            <xm:f>$J$6</xm:f>
            <x14:dxf>
              <fill>
                <patternFill>
                  <bgColor theme="5" tint="0.39994506668294322"/>
                </patternFill>
              </fill>
            </x14:dxf>
          </x14:cfRule>
          <x14:cfRule type="containsText" priority="5" operator="containsText" id="{92C78D23-7591-4B8F-8942-E3428099E033}">
            <xm:f>NOT(ISERROR(SEARCH($J$5,G18)))</xm:f>
            <xm:f>$J$5</xm:f>
            <x14:dxf>
              <fill>
                <patternFill>
                  <bgColor rgb="FFFFC000"/>
                </patternFill>
              </fill>
            </x14:dxf>
          </x14:cfRule>
          <xm:sqref>G18:G19</xm:sqref>
        </x14:conditionalFormatting>
        <x14:conditionalFormatting xmlns:xm="http://schemas.microsoft.com/office/excel/2006/main">
          <x14:cfRule type="containsText" priority="1" operator="containsText" id="{13DBB913-AE39-40DC-8C5F-F545D9875D12}">
            <xm:f>NOT(ISERROR(SEARCH($J$6,G15)))</xm:f>
            <xm:f>$J$6</xm:f>
            <x14:dxf>
              <fill>
                <patternFill>
                  <bgColor theme="5" tint="0.39994506668294322"/>
                </patternFill>
              </fill>
            </x14:dxf>
          </x14:cfRule>
          <x14:cfRule type="containsText" priority="2" operator="containsText" id="{A4A21F0A-D6F6-4021-BE10-03F88DA6D088}">
            <xm:f>NOT(ISERROR(SEARCH($J$5,G15)))</xm:f>
            <xm:f>$J$5</xm:f>
            <x14:dxf>
              <fill>
                <patternFill>
                  <bgColor rgb="FFFFC000"/>
                </patternFill>
              </fill>
            </x14:dxf>
          </x14:cfRule>
          <xm:sqref>G15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D19" workbookViewId="0">
      <selection activeCell="D25" sqref="A25:XFD30"/>
    </sheetView>
  </sheetViews>
  <sheetFormatPr defaultRowHeight="15" x14ac:dyDescent="0.25"/>
  <cols>
    <col min="1" max="1" width="20" customWidth="1"/>
    <col min="2" max="2" width="32.28515625" customWidth="1"/>
    <col min="3" max="3" width="33.28515625" customWidth="1"/>
    <col min="4" max="4" width="25" customWidth="1"/>
    <col min="5" max="5" width="50.28515625" customWidth="1"/>
    <col min="6" max="6" width="9" customWidth="1"/>
    <col min="7" max="7" width="17.7109375" customWidth="1"/>
    <col min="8" max="8" width="4.5703125" customWidth="1"/>
  </cols>
  <sheetData>
    <row r="1" spans="1:12" ht="18" x14ac:dyDescent="0.25">
      <c r="A1" s="1" t="s">
        <v>40</v>
      </c>
      <c r="F1" s="719" t="s">
        <v>1008</v>
      </c>
      <c r="G1" s="719"/>
    </row>
    <row r="2" spans="1:12" ht="15.75" thickBot="1" x14ac:dyDescent="0.3">
      <c r="J2" s="37" t="s">
        <v>77</v>
      </c>
      <c r="K2" s="37" t="s">
        <v>77</v>
      </c>
    </row>
    <row r="3" spans="1:12" ht="16.5" thickBot="1" x14ac:dyDescent="0.3">
      <c r="A3" s="134" t="s">
        <v>510</v>
      </c>
      <c r="B3" s="533"/>
      <c r="C3" s="533"/>
      <c r="D3" s="533"/>
      <c r="E3" s="533"/>
      <c r="F3" s="533"/>
      <c r="G3" s="534"/>
      <c r="J3" s="36" t="s">
        <v>74</v>
      </c>
      <c r="K3" s="36" t="s">
        <v>74</v>
      </c>
      <c r="L3" s="66" t="s">
        <v>79</v>
      </c>
    </row>
    <row r="4" spans="1:12" ht="26.25" thickBot="1" x14ac:dyDescent="0.3">
      <c r="A4" s="535" t="s">
        <v>1</v>
      </c>
      <c r="B4" s="536" t="s">
        <v>2</v>
      </c>
      <c r="C4" s="537" t="s">
        <v>3</v>
      </c>
      <c r="D4" s="538" t="s">
        <v>106</v>
      </c>
      <c r="E4" s="538" t="s">
        <v>1007</v>
      </c>
      <c r="F4" s="538" t="s">
        <v>63</v>
      </c>
      <c r="G4" s="539" t="s">
        <v>78</v>
      </c>
      <c r="J4" s="36" t="s">
        <v>75</v>
      </c>
      <c r="K4" s="36" t="s">
        <v>75</v>
      </c>
      <c r="L4" s="66" t="s">
        <v>81</v>
      </c>
    </row>
    <row r="5" spans="1:12" ht="51" x14ac:dyDescent="0.25">
      <c r="A5" s="110" t="s">
        <v>533</v>
      </c>
      <c r="B5" s="8" t="s">
        <v>561</v>
      </c>
      <c r="C5" s="7" t="s">
        <v>8</v>
      </c>
      <c r="D5" s="523" t="s">
        <v>421</v>
      </c>
      <c r="E5" s="21" t="s">
        <v>219</v>
      </c>
      <c r="F5" s="355" t="s">
        <v>74</v>
      </c>
      <c r="G5" s="52" t="s">
        <v>684</v>
      </c>
      <c r="J5" s="36" t="s">
        <v>76</v>
      </c>
      <c r="K5" s="36" t="s">
        <v>76</v>
      </c>
      <c r="L5" s="66" t="s">
        <v>80</v>
      </c>
    </row>
    <row r="6" spans="1:12" ht="63.75" x14ac:dyDescent="0.25">
      <c r="A6" s="261"/>
      <c r="B6" s="8" t="s">
        <v>6</v>
      </c>
      <c r="C6" s="4"/>
      <c r="D6" s="523" t="s">
        <v>422</v>
      </c>
      <c r="E6" s="21" t="s">
        <v>89</v>
      </c>
      <c r="F6" s="526" t="s">
        <v>77</v>
      </c>
      <c r="G6" s="52"/>
    </row>
    <row r="7" spans="1:12" ht="39" thickBot="1" x14ac:dyDescent="0.3">
      <c r="A7" s="531"/>
      <c r="B7" s="9" t="s">
        <v>7</v>
      </c>
      <c r="C7" s="2"/>
      <c r="D7" s="11"/>
      <c r="E7" s="557"/>
      <c r="F7" s="11"/>
      <c r="G7" s="532"/>
    </row>
    <row r="8" spans="1:12" ht="15.75" x14ac:dyDescent="0.25">
      <c r="A8" s="62" t="s">
        <v>511</v>
      </c>
      <c r="B8" s="63"/>
      <c r="C8" s="63"/>
      <c r="D8" s="63"/>
      <c r="E8" s="63"/>
      <c r="F8" s="63"/>
      <c r="G8" s="68"/>
    </row>
    <row r="9" spans="1:12" ht="26.25" thickBot="1" x14ac:dyDescent="0.3">
      <c r="A9" s="415" t="s">
        <v>1</v>
      </c>
      <c r="B9" s="381" t="s">
        <v>2</v>
      </c>
      <c r="C9" s="416" t="s">
        <v>3</v>
      </c>
      <c r="D9" s="450" t="s">
        <v>106</v>
      </c>
      <c r="E9" s="450" t="s">
        <v>1007</v>
      </c>
      <c r="F9" s="381" t="s">
        <v>63</v>
      </c>
      <c r="G9" s="417" t="s">
        <v>78</v>
      </c>
    </row>
    <row r="10" spans="1:12" ht="51" x14ac:dyDescent="0.25">
      <c r="A10" s="110" t="s">
        <v>582</v>
      </c>
      <c r="B10" s="12" t="s">
        <v>583</v>
      </c>
      <c r="C10" s="7" t="s">
        <v>10</v>
      </c>
      <c r="D10" s="8" t="s">
        <v>247</v>
      </c>
      <c r="E10" s="519" t="s">
        <v>816</v>
      </c>
      <c r="F10" s="355" t="s">
        <v>74</v>
      </c>
      <c r="G10" s="662" t="s">
        <v>716</v>
      </c>
    </row>
    <row r="11" spans="1:12" ht="63.75" x14ac:dyDescent="0.25">
      <c r="A11" s="261"/>
      <c r="B11" s="8" t="s">
        <v>584</v>
      </c>
      <c r="C11" s="7" t="s">
        <v>11</v>
      </c>
      <c r="D11" s="8" t="s">
        <v>250</v>
      </c>
      <c r="E11" s="519" t="s">
        <v>815</v>
      </c>
      <c r="F11" s="266" t="s">
        <v>74</v>
      </c>
      <c r="G11" s="662" t="s">
        <v>716</v>
      </c>
    </row>
    <row r="12" spans="1:12" ht="38.25" x14ac:dyDescent="0.25">
      <c r="A12" s="261"/>
      <c r="B12" s="8" t="s">
        <v>585</v>
      </c>
      <c r="C12" s="7" t="s">
        <v>12</v>
      </c>
      <c r="D12" s="8" t="s">
        <v>251</v>
      </c>
      <c r="E12" s="519" t="s">
        <v>821</v>
      </c>
      <c r="F12" s="266" t="s">
        <v>74</v>
      </c>
      <c r="G12" s="662" t="s">
        <v>717</v>
      </c>
    </row>
    <row r="13" spans="1:12" ht="76.5" x14ac:dyDescent="0.25">
      <c r="A13" s="261"/>
      <c r="B13" s="8"/>
      <c r="C13" s="7" t="s">
        <v>13</v>
      </c>
      <c r="D13" s="8" t="s">
        <v>254</v>
      </c>
      <c r="E13" s="519" t="s">
        <v>813</v>
      </c>
      <c r="F13" s="266" t="s">
        <v>74</v>
      </c>
      <c r="G13" s="662" t="s">
        <v>718</v>
      </c>
    </row>
    <row r="14" spans="1:12" ht="38.25" x14ac:dyDescent="0.25">
      <c r="A14" s="261"/>
      <c r="B14" s="8"/>
      <c r="C14" s="7" t="s">
        <v>29</v>
      </c>
      <c r="D14" s="8" t="s">
        <v>252</v>
      </c>
      <c r="E14" s="519" t="s">
        <v>820</v>
      </c>
      <c r="F14" s="266" t="s">
        <v>74</v>
      </c>
      <c r="G14" s="662" t="s">
        <v>716</v>
      </c>
    </row>
    <row r="15" spans="1:12" ht="39" thickBot="1" x14ac:dyDescent="0.3">
      <c r="A15" s="261"/>
      <c r="B15" s="10"/>
      <c r="C15" s="519" t="s">
        <v>31</v>
      </c>
      <c r="D15" s="8" t="s">
        <v>253</v>
      </c>
      <c r="E15" s="519" t="s">
        <v>819</v>
      </c>
      <c r="F15" s="356" t="s">
        <v>74</v>
      </c>
      <c r="G15" s="662" t="s">
        <v>716</v>
      </c>
    </row>
    <row r="16" spans="1:12" ht="15.75" x14ac:dyDescent="0.25">
      <c r="A16" s="28" t="s">
        <v>544</v>
      </c>
      <c r="B16" s="29"/>
      <c r="C16" s="29"/>
      <c r="D16" s="29"/>
      <c r="E16" s="29"/>
      <c r="F16" s="29"/>
      <c r="G16" s="30"/>
    </row>
    <row r="17" spans="1:7" ht="26.25" thickBot="1" x14ac:dyDescent="0.3">
      <c r="A17" s="438" t="s">
        <v>1</v>
      </c>
      <c r="B17" s="382" t="s">
        <v>2</v>
      </c>
      <c r="C17" s="439" t="s">
        <v>3</v>
      </c>
      <c r="D17" s="448" t="s">
        <v>106</v>
      </c>
      <c r="E17" s="448" t="s">
        <v>1007</v>
      </c>
      <c r="F17" s="448" t="s">
        <v>63</v>
      </c>
      <c r="G17" s="440" t="s">
        <v>78</v>
      </c>
    </row>
    <row r="18" spans="1:7" ht="63.75" x14ac:dyDescent="0.25">
      <c r="A18" s="110" t="s">
        <v>559</v>
      </c>
      <c r="B18" s="12" t="s">
        <v>560</v>
      </c>
      <c r="C18" s="14" t="s">
        <v>17</v>
      </c>
      <c r="D18" s="523" t="s">
        <v>411</v>
      </c>
      <c r="E18" s="14" t="s">
        <v>778</v>
      </c>
      <c r="F18" s="355" t="s">
        <v>74</v>
      </c>
      <c r="G18" s="662"/>
    </row>
    <row r="19" spans="1:7" ht="26.25" thickBot="1" x14ac:dyDescent="0.3">
      <c r="A19" s="261"/>
      <c r="B19" s="10"/>
      <c r="C19" s="519" t="s">
        <v>18</v>
      </c>
      <c r="D19" s="523" t="s">
        <v>66</v>
      </c>
      <c r="E19" s="519" t="s">
        <v>746</v>
      </c>
      <c r="F19" s="356" t="s">
        <v>74</v>
      </c>
      <c r="G19" s="662"/>
    </row>
    <row r="20" spans="1:7" ht="15.75" x14ac:dyDescent="0.25">
      <c r="A20" s="58" t="s">
        <v>545</v>
      </c>
      <c r="B20" s="59"/>
      <c r="C20" s="59"/>
      <c r="D20" s="59"/>
      <c r="E20" s="59"/>
      <c r="F20" s="59"/>
      <c r="G20" s="67"/>
    </row>
    <row r="21" spans="1:7" ht="26.25" thickBot="1" x14ac:dyDescent="0.3">
      <c r="A21" s="409" t="s">
        <v>1</v>
      </c>
      <c r="B21" s="359" t="s">
        <v>2</v>
      </c>
      <c r="C21" s="410" t="s">
        <v>3</v>
      </c>
      <c r="D21" s="384" t="s">
        <v>106</v>
      </c>
      <c r="E21" s="384" t="s">
        <v>1007</v>
      </c>
      <c r="F21" s="384" t="s">
        <v>63</v>
      </c>
      <c r="G21" s="411" t="s">
        <v>78</v>
      </c>
    </row>
    <row r="22" spans="1:7" ht="40.5" customHeight="1" x14ac:dyDescent="0.25">
      <c r="A22" s="110" t="s">
        <v>514</v>
      </c>
      <c r="B22" s="766" t="s">
        <v>541</v>
      </c>
      <c r="C22" s="13" t="s">
        <v>22</v>
      </c>
      <c r="D22" s="39" t="s">
        <v>242</v>
      </c>
      <c r="E22" s="34" t="s">
        <v>677</v>
      </c>
      <c r="F22" s="355" t="s">
        <v>74</v>
      </c>
      <c r="G22" s="710"/>
    </row>
    <row r="23" spans="1:7" ht="39.75" customHeight="1" thickBot="1" x14ac:dyDescent="0.3">
      <c r="A23" s="263"/>
      <c r="B23" s="750"/>
      <c r="C23" s="265" t="s">
        <v>23</v>
      </c>
      <c r="D23" s="40" t="s">
        <v>243</v>
      </c>
      <c r="E23" s="558" t="s">
        <v>676</v>
      </c>
      <c r="F23" s="356" t="s">
        <v>74</v>
      </c>
      <c r="G23" s="711"/>
    </row>
    <row r="25" spans="1:7" ht="15.75" hidden="1" thickBot="1" x14ac:dyDescent="0.3">
      <c r="A25" s="4"/>
      <c r="B25" s="760" t="s">
        <v>24</v>
      </c>
      <c r="C25" s="99" t="s">
        <v>107</v>
      </c>
      <c r="D25" s="404" t="e">
        <f>#REF!</f>
        <v>#REF!</v>
      </c>
      <c r="E25" s="771"/>
      <c r="F25" s="771"/>
      <c r="G25" s="771"/>
    </row>
    <row r="26" spans="1:7" ht="15.75" hidden="1" thickBot="1" x14ac:dyDescent="0.3">
      <c r="A26" s="4"/>
      <c r="B26" s="761"/>
      <c r="C26" s="97" t="s">
        <v>142</v>
      </c>
      <c r="D26" s="177" t="e">
        <f>#REF!</f>
        <v>#REF!</v>
      </c>
      <c r="E26" s="773"/>
      <c r="F26" s="773"/>
      <c r="G26" s="773"/>
    </row>
    <row r="27" spans="1:7" ht="15.75" hidden="1" thickBot="1" x14ac:dyDescent="0.3">
      <c r="A27" s="403"/>
      <c r="B27" s="761"/>
      <c r="C27" s="179" t="s">
        <v>103</v>
      </c>
      <c r="D27" s="180" t="e">
        <f>D28+D29</f>
        <v>#REF!</v>
      </c>
      <c r="E27" s="771"/>
      <c r="F27" s="771"/>
      <c r="G27" s="771"/>
    </row>
    <row r="28" spans="1:7" hidden="1" x14ac:dyDescent="0.25">
      <c r="A28" s="4"/>
      <c r="B28" s="762"/>
      <c r="C28" s="181" t="s">
        <v>143</v>
      </c>
      <c r="D28" s="182" t="e">
        <f>#REF!</f>
        <v>#REF!</v>
      </c>
      <c r="E28" s="773"/>
      <c r="F28" s="773"/>
      <c r="G28" s="773"/>
    </row>
    <row r="29" spans="1:7" ht="15.75" hidden="1" thickBot="1" x14ac:dyDescent="0.3">
      <c r="A29" s="4"/>
      <c r="B29" s="762"/>
      <c r="C29" s="183" t="s">
        <v>144</v>
      </c>
      <c r="D29" s="184" t="e">
        <f>#REF!</f>
        <v>#REF!</v>
      </c>
      <c r="E29" s="77"/>
      <c r="F29" s="77"/>
      <c r="G29" s="77"/>
    </row>
    <row r="30" spans="1:7" ht="15.75" hidden="1" thickBot="1" x14ac:dyDescent="0.3">
      <c r="B30" s="837"/>
      <c r="C30" s="185" t="s">
        <v>98</v>
      </c>
      <c r="D30" s="186" t="e">
        <f>SUM(D25:D27)</f>
        <v>#REF!</v>
      </c>
    </row>
  </sheetData>
  <mergeCells count="6">
    <mergeCell ref="B22:B23"/>
    <mergeCell ref="B25:B30"/>
    <mergeCell ref="E25:G25"/>
    <mergeCell ref="E26:G26"/>
    <mergeCell ref="E27:G27"/>
    <mergeCell ref="E28:G28"/>
  </mergeCells>
  <conditionalFormatting sqref="F18:F19">
    <cfRule type="containsText" dxfId="161" priority="18" operator="containsText" text="On track">
      <formula>NOT(ISERROR(SEARCH("On track",F18)))</formula>
    </cfRule>
  </conditionalFormatting>
  <conditionalFormatting sqref="F10:F15">
    <cfRule type="containsText" dxfId="160" priority="15" operator="containsText" text="On track">
      <formula>NOT(ISERROR(SEARCH("On track",F10)))</formula>
    </cfRule>
  </conditionalFormatting>
  <conditionalFormatting sqref="F5:F6">
    <cfRule type="containsText" dxfId="159" priority="9" operator="containsText" text="On track">
      <formula>NOT(ISERROR(SEARCH("On track",F5)))</formula>
    </cfRule>
  </conditionalFormatting>
  <conditionalFormatting sqref="F22:F23">
    <cfRule type="containsText" dxfId="158" priority="6" operator="containsText" text="On track">
      <formula>NOT(ISERROR(SEARCH("On track",F22)))</formula>
    </cfRule>
  </conditionalFormatting>
  <dataValidations count="2">
    <dataValidation type="list" allowBlank="1" showInputMessage="1" showErrorMessage="1" sqref="F18:F19 F10:F15 F5:F6">
      <formula1>$K$2:$K$5</formula1>
    </dataValidation>
    <dataValidation type="list" allowBlank="1" showInputMessage="1" showErrorMessage="1" sqref="F22:F23">
      <formula1>$J$2:$J$5</formula1>
    </dataValidation>
  </dataValidation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6" operator="containsText" id="{33402BB4-32B2-47F9-89D5-C5236EF0001E}">
            <xm:f>NOT(ISERROR(SEARCH($K$5,F18)))</xm:f>
            <xm:f>$K$5</xm:f>
            <x14:dxf>
              <fill>
                <patternFill>
                  <bgColor theme="5" tint="0.39994506668294322"/>
                </patternFill>
              </fill>
            </x14:dxf>
          </x14:cfRule>
          <x14:cfRule type="containsText" priority="17" operator="containsText" id="{27EFFE88-D176-4B7C-B679-491DA9EC2562}">
            <xm:f>NOT(ISERROR(SEARCH($K$4,F18)))</xm:f>
            <xm:f>$K$4</xm:f>
            <x14:dxf>
              <fill>
                <patternFill>
                  <bgColor rgb="FFFFC000"/>
                </patternFill>
              </fill>
            </x14:dxf>
          </x14:cfRule>
          <xm:sqref>F18:F19</xm:sqref>
        </x14:conditionalFormatting>
        <x14:conditionalFormatting xmlns:xm="http://schemas.microsoft.com/office/excel/2006/main">
          <x14:cfRule type="containsText" priority="13" operator="containsText" id="{3BC254BF-CDE6-48BD-B740-84D80C46FC1C}">
            <xm:f>NOT(ISERROR(SEARCH($K$5,F10)))</xm:f>
            <xm:f>$K$5</xm:f>
            <x14:dxf>
              <fill>
                <patternFill>
                  <bgColor theme="5" tint="0.39994506668294322"/>
                </patternFill>
              </fill>
            </x14:dxf>
          </x14:cfRule>
          <x14:cfRule type="containsText" priority="14" operator="containsText" id="{5DB02FEC-6CDD-4787-98DC-5127BCE4C3B2}">
            <xm:f>NOT(ISERROR(SEARCH($K$4,F10)))</xm:f>
            <xm:f>$K$4</xm:f>
            <x14:dxf>
              <fill>
                <patternFill>
                  <bgColor rgb="FFFFC000"/>
                </patternFill>
              </fill>
            </x14:dxf>
          </x14:cfRule>
          <xm:sqref>F10:F15</xm:sqref>
        </x14:conditionalFormatting>
        <x14:conditionalFormatting xmlns:xm="http://schemas.microsoft.com/office/excel/2006/main">
          <x14:cfRule type="containsText" priority="7" operator="containsText" id="{D475F211-9F75-425F-BF95-DAFA9264A604}">
            <xm:f>NOT(ISERROR(SEARCH($K$5,F5)))</xm:f>
            <xm:f>$K$5</xm:f>
            <x14:dxf>
              <fill>
                <patternFill>
                  <bgColor theme="5" tint="0.39994506668294322"/>
                </patternFill>
              </fill>
            </x14:dxf>
          </x14:cfRule>
          <x14:cfRule type="containsText" priority="8" operator="containsText" id="{67E607E3-105A-4B57-B0A6-F9C0F5833F7F}">
            <xm:f>NOT(ISERROR(SEARCH($K$4,F5)))</xm:f>
            <xm:f>$K$4</xm:f>
            <x14:dxf>
              <fill>
                <patternFill>
                  <bgColor rgb="FFFFC000"/>
                </patternFill>
              </fill>
            </x14:dxf>
          </x14:cfRule>
          <xm:sqref>F5:F6</xm:sqref>
        </x14:conditionalFormatting>
        <x14:conditionalFormatting xmlns:xm="http://schemas.microsoft.com/office/excel/2006/main">
          <x14:cfRule type="containsText" priority="4" operator="containsText" id="{E084B862-2D01-4CE5-A49E-62B165E77F6C}">
            <xm:f>NOT(ISERROR(SEARCH($J$5,F22)))</xm:f>
            <xm:f>$J$5</xm:f>
            <x14:dxf>
              <fill>
                <patternFill>
                  <bgColor theme="5" tint="0.39994506668294322"/>
                </patternFill>
              </fill>
            </x14:dxf>
          </x14:cfRule>
          <x14:cfRule type="containsText" priority="5" operator="containsText" id="{1530D87F-4AF4-47E2-9691-52F9514D8963}">
            <xm:f>NOT(ISERROR(SEARCH($J$4,F22)))</xm:f>
            <xm:f>$J$4</xm:f>
            <x14:dxf>
              <fill>
                <patternFill>
                  <bgColor rgb="FFFFC000"/>
                </patternFill>
              </fill>
            </x14:dxf>
          </x14:cfRule>
          <xm:sqref>F22:F23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43" workbookViewId="0">
      <selection activeCell="B60" sqref="B60"/>
    </sheetView>
  </sheetViews>
  <sheetFormatPr defaultRowHeight="15" x14ac:dyDescent="0.25"/>
  <cols>
    <col min="1" max="1" width="13" customWidth="1"/>
    <col min="2" max="2" width="55" customWidth="1"/>
    <col min="3" max="3" width="37.5703125" customWidth="1"/>
    <col min="4" max="4" width="31" customWidth="1"/>
    <col min="5" max="5" width="8.140625" hidden="1" customWidth="1"/>
    <col min="6" max="6" width="49.5703125" customWidth="1"/>
    <col min="7" max="7" width="8.140625" customWidth="1"/>
    <col min="8" max="8" width="26.5703125" style="632" customWidth="1"/>
  </cols>
  <sheetData>
    <row r="1" spans="1:13" ht="18" x14ac:dyDescent="0.25">
      <c r="A1" s="1" t="s">
        <v>402</v>
      </c>
      <c r="G1" s="767" t="s">
        <v>1008</v>
      </c>
      <c r="H1" s="767"/>
    </row>
    <row r="2" spans="1:13" ht="6" customHeight="1" thickBot="1" x14ac:dyDescent="0.3"/>
    <row r="3" spans="1:13" ht="17.25" customHeight="1" x14ac:dyDescent="0.25">
      <c r="A3" s="31" t="s">
        <v>509</v>
      </c>
      <c r="B3" s="32"/>
      <c r="C3" s="32"/>
      <c r="D3" s="32"/>
      <c r="E3" s="32"/>
      <c r="F3" s="32"/>
      <c r="G3" s="32"/>
      <c r="H3" s="640"/>
      <c r="J3" s="37" t="s">
        <v>77</v>
      </c>
    </row>
    <row r="4" spans="1:13" ht="31.5" customHeight="1" thickBot="1" x14ac:dyDescent="0.3">
      <c r="A4" s="422" t="s">
        <v>1</v>
      </c>
      <c r="B4" s="379" t="s">
        <v>2</v>
      </c>
      <c r="C4" s="423" t="s">
        <v>44</v>
      </c>
      <c r="D4" s="379" t="s">
        <v>106</v>
      </c>
      <c r="E4" s="379" t="s">
        <v>63</v>
      </c>
      <c r="F4" s="423" t="s">
        <v>1007</v>
      </c>
      <c r="G4" s="379" t="s">
        <v>63</v>
      </c>
      <c r="H4" s="424" t="s">
        <v>78</v>
      </c>
      <c r="J4" s="36" t="s">
        <v>74</v>
      </c>
      <c r="K4" s="66" t="s">
        <v>79</v>
      </c>
      <c r="M4" s="19"/>
    </row>
    <row r="5" spans="1:13" ht="143.25" customHeight="1" x14ac:dyDescent="0.25">
      <c r="A5" s="339" t="s">
        <v>602</v>
      </c>
      <c r="B5" s="340" t="s">
        <v>632</v>
      </c>
      <c r="C5" s="160" t="s">
        <v>403</v>
      </c>
      <c r="D5" s="433" t="s">
        <v>591</v>
      </c>
      <c r="E5" s="149"/>
      <c r="G5" s="497" t="s">
        <v>74</v>
      </c>
      <c r="H5" s="52" t="s">
        <v>926</v>
      </c>
      <c r="I5" s="151"/>
      <c r="J5" s="36" t="s">
        <v>75</v>
      </c>
      <c r="K5" s="66" t="s">
        <v>81</v>
      </c>
      <c r="M5" s="20"/>
    </row>
    <row r="6" spans="1:13" ht="127.5" customHeight="1" x14ac:dyDescent="0.25">
      <c r="A6" s="341"/>
      <c r="B6" s="342" t="s">
        <v>633</v>
      </c>
      <c r="C6" s="15" t="s">
        <v>404</v>
      </c>
      <c r="D6" s="463" t="s">
        <v>592</v>
      </c>
      <c r="E6" s="344"/>
      <c r="F6" s="447" t="s">
        <v>713</v>
      </c>
      <c r="G6" s="391" t="s">
        <v>74</v>
      </c>
      <c r="H6" s="666" t="s">
        <v>715</v>
      </c>
      <c r="J6" s="36" t="s">
        <v>76</v>
      </c>
      <c r="K6" s="66" t="s">
        <v>80</v>
      </c>
      <c r="M6" s="20"/>
    </row>
    <row r="7" spans="1:13" ht="181.5" customHeight="1" x14ac:dyDescent="0.25">
      <c r="A7" s="343"/>
      <c r="B7" s="342" t="s">
        <v>634</v>
      </c>
      <c r="C7" s="15" t="s">
        <v>595</v>
      </c>
      <c r="D7" s="496" t="s">
        <v>596</v>
      </c>
      <c r="E7" s="495"/>
      <c r="F7" s="555" t="s">
        <v>714</v>
      </c>
      <c r="G7" s="391" t="s">
        <v>74</v>
      </c>
      <c r="H7" s="666" t="s">
        <v>926</v>
      </c>
      <c r="M7" s="20"/>
    </row>
    <row r="8" spans="1:13" ht="51.75" customHeight="1" thickBot="1" x14ac:dyDescent="0.3">
      <c r="A8" s="768" t="s">
        <v>635</v>
      </c>
      <c r="B8" s="7" t="s">
        <v>636</v>
      </c>
      <c r="C8" s="6" t="s">
        <v>396</v>
      </c>
      <c r="D8" s="433" t="s">
        <v>593</v>
      </c>
      <c r="E8" s="493"/>
      <c r="F8" s="368" t="s">
        <v>712</v>
      </c>
      <c r="G8" s="391" t="s">
        <v>75</v>
      </c>
      <c r="H8" s="667" t="s">
        <v>711</v>
      </c>
      <c r="M8" s="20"/>
    </row>
    <row r="9" spans="1:13" ht="30.75" hidden="1" customHeight="1" x14ac:dyDescent="0.3">
      <c r="A9" s="769"/>
      <c r="B9" s="7"/>
      <c r="C9" s="345"/>
      <c r="D9" s="219"/>
      <c r="E9" s="149"/>
      <c r="F9" s="149"/>
      <c r="G9" s="149"/>
      <c r="H9" s="658"/>
      <c r="M9" s="20"/>
    </row>
    <row r="10" spans="1:13" ht="18" customHeight="1" x14ac:dyDescent="0.25">
      <c r="A10" s="64" t="s">
        <v>510</v>
      </c>
      <c r="B10" s="65"/>
      <c r="C10" s="65"/>
      <c r="D10" s="65"/>
      <c r="E10" s="65"/>
      <c r="F10" s="65"/>
      <c r="G10" s="65"/>
      <c r="H10" s="645"/>
    </row>
    <row r="11" spans="1:13" ht="33.75" customHeight="1" thickBot="1" x14ac:dyDescent="0.3">
      <c r="A11" s="418" t="s">
        <v>1</v>
      </c>
      <c r="B11" s="419" t="s">
        <v>2</v>
      </c>
      <c r="C11" s="420" t="s">
        <v>47</v>
      </c>
      <c r="D11" s="419" t="s">
        <v>93</v>
      </c>
      <c r="E11" s="419" t="s">
        <v>63</v>
      </c>
      <c r="F11" s="419" t="s">
        <v>1007</v>
      </c>
      <c r="G11" s="419" t="s">
        <v>63</v>
      </c>
      <c r="H11" s="421" t="s">
        <v>78</v>
      </c>
    </row>
    <row r="12" spans="1:13" ht="91.5" customHeight="1" x14ac:dyDescent="0.25">
      <c r="A12" s="106" t="s">
        <v>533</v>
      </c>
      <c r="B12" s="203" t="s">
        <v>615</v>
      </c>
      <c r="C12" s="131" t="s">
        <v>116</v>
      </c>
      <c r="D12" s="282" t="s">
        <v>462</v>
      </c>
      <c r="E12" s="24"/>
      <c r="F12" s="47" t="s">
        <v>219</v>
      </c>
      <c r="G12" s="22" t="s">
        <v>75</v>
      </c>
      <c r="H12" s="668" t="s">
        <v>680</v>
      </c>
    </row>
    <row r="13" spans="1:13" ht="40.5" customHeight="1" thickBot="1" x14ac:dyDescent="0.3">
      <c r="A13" s="110"/>
      <c r="B13" s="6" t="s">
        <v>117</v>
      </c>
      <c r="C13" s="8" t="s">
        <v>118</v>
      </c>
      <c r="D13" s="282" t="s">
        <v>463</v>
      </c>
      <c r="E13" s="24"/>
      <c r="F13" s="47" t="s">
        <v>89</v>
      </c>
      <c r="G13" s="446" t="s">
        <v>77</v>
      </c>
      <c r="H13" s="658"/>
    </row>
    <row r="14" spans="1:13" ht="17.25" customHeight="1" x14ac:dyDescent="0.25">
      <c r="A14" s="62" t="s">
        <v>511</v>
      </c>
      <c r="B14" s="63"/>
      <c r="C14" s="63"/>
      <c r="D14" s="63"/>
      <c r="E14" s="63"/>
      <c r="F14" s="63"/>
      <c r="G14" s="63"/>
      <c r="H14" s="669"/>
    </row>
    <row r="15" spans="1:13" ht="31.5" customHeight="1" thickBot="1" x14ac:dyDescent="0.3">
      <c r="A15" s="415" t="s">
        <v>1</v>
      </c>
      <c r="B15" s="381" t="s">
        <v>2</v>
      </c>
      <c r="C15" s="416" t="s">
        <v>44</v>
      </c>
      <c r="D15" s="381" t="s">
        <v>93</v>
      </c>
      <c r="E15" s="381" t="s">
        <v>63</v>
      </c>
      <c r="F15" s="381" t="s">
        <v>1007</v>
      </c>
      <c r="G15" s="381" t="s">
        <v>63</v>
      </c>
      <c r="H15" s="417" t="s">
        <v>78</v>
      </c>
    </row>
    <row r="16" spans="1:13" ht="52.5" customHeight="1" thickBot="1" x14ac:dyDescent="0.3">
      <c r="A16" s="346" t="s">
        <v>523</v>
      </c>
      <c r="B16" s="234" t="s">
        <v>616</v>
      </c>
      <c r="C16" s="284" t="s">
        <v>120</v>
      </c>
      <c r="D16" s="294" t="s">
        <v>306</v>
      </c>
      <c r="E16" s="156"/>
      <c r="F16" s="160" t="s">
        <v>860</v>
      </c>
      <c r="G16" s="260" t="s">
        <v>74</v>
      </c>
      <c r="H16" s="670" t="s">
        <v>926</v>
      </c>
    </row>
    <row r="17" spans="1:9" ht="64.5" thickBot="1" x14ac:dyDescent="0.3">
      <c r="A17" s="157"/>
      <c r="B17" s="160" t="s">
        <v>617</v>
      </c>
      <c r="C17" s="282" t="s">
        <v>121</v>
      </c>
      <c r="D17" s="433" t="s">
        <v>307</v>
      </c>
      <c r="E17" s="156"/>
      <c r="F17" s="160" t="s">
        <v>861</v>
      </c>
      <c r="G17" s="260" t="s">
        <v>74</v>
      </c>
      <c r="H17" s="670" t="s">
        <v>926</v>
      </c>
    </row>
    <row r="18" spans="1:9" ht="39" thickBot="1" x14ac:dyDescent="0.3">
      <c r="A18" s="157"/>
      <c r="B18" s="160" t="s">
        <v>618</v>
      </c>
      <c r="C18" s="282" t="s">
        <v>122</v>
      </c>
      <c r="D18" s="78" t="s">
        <v>308</v>
      </c>
      <c r="E18" s="156"/>
      <c r="F18" s="160" t="s">
        <v>862</v>
      </c>
      <c r="G18" s="260" t="s">
        <v>74</v>
      </c>
      <c r="H18" s="670" t="s">
        <v>926</v>
      </c>
    </row>
    <row r="19" spans="1:9" ht="30.75" customHeight="1" thickBot="1" x14ac:dyDescent="0.3">
      <c r="A19" s="157"/>
      <c r="B19" s="160" t="s">
        <v>619</v>
      </c>
      <c r="C19" s="282" t="s">
        <v>123</v>
      </c>
      <c r="D19" s="78" t="s">
        <v>309</v>
      </c>
      <c r="E19" s="156"/>
      <c r="F19" s="160" t="s">
        <v>863</v>
      </c>
      <c r="G19" s="260" t="s">
        <v>74</v>
      </c>
      <c r="H19" s="670" t="s">
        <v>926</v>
      </c>
    </row>
    <row r="20" spans="1:9" ht="39" thickBot="1" x14ac:dyDescent="0.3">
      <c r="A20" s="157"/>
      <c r="B20" s="160" t="s">
        <v>620</v>
      </c>
      <c r="C20" s="282" t="s">
        <v>124</v>
      </c>
      <c r="D20" s="78" t="s">
        <v>310</v>
      </c>
      <c r="E20" s="156"/>
      <c r="F20" s="160" t="s">
        <v>868</v>
      </c>
      <c r="G20" s="260" t="s">
        <v>74</v>
      </c>
      <c r="H20" s="670" t="s">
        <v>926</v>
      </c>
    </row>
    <row r="21" spans="1:9" ht="39" thickBot="1" x14ac:dyDescent="0.3">
      <c r="A21" s="157"/>
      <c r="B21" s="160" t="s">
        <v>621</v>
      </c>
      <c r="C21" s="282" t="s">
        <v>405</v>
      </c>
      <c r="D21" s="78" t="s">
        <v>311</v>
      </c>
      <c r="E21" s="156"/>
      <c r="F21" s="160" t="s">
        <v>867</v>
      </c>
      <c r="G21" s="260" t="s">
        <v>74</v>
      </c>
      <c r="H21" s="670" t="s">
        <v>926</v>
      </c>
    </row>
    <row r="22" spans="1:9" ht="39" thickBot="1" x14ac:dyDescent="0.3">
      <c r="A22" s="157"/>
      <c r="B22" s="770" t="s">
        <v>637</v>
      </c>
      <c r="C22" s="282" t="s">
        <v>597</v>
      </c>
      <c r="D22" s="78" t="s">
        <v>312</v>
      </c>
      <c r="E22" s="156"/>
      <c r="F22" s="160" t="s">
        <v>866</v>
      </c>
      <c r="G22" s="260" t="s">
        <v>74</v>
      </c>
      <c r="H22" s="670" t="s">
        <v>926</v>
      </c>
    </row>
    <row r="23" spans="1:9" ht="39" thickBot="1" x14ac:dyDescent="0.3">
      <c r="A23" s="157"/>
      <c r="B23" s="770"/>
      <c r="C23" s="282" t="s">
        <v>127</v>
      </c>
      <c r="D23" s="78" t="s">
        <v>313</v>
      </c>
      <c r="E23" s="156"/>
      <c r="F23" s="160" t="s">
        <v>865</v>
      </c>
      <c r="G23" s="260" t="s">
        <v>74</v>
      </c>
      <c r="H23" s="670" t="s">
        <v>926</v>
      </c>
    </row>
    <row r="24" spans="1:9" ht="39" thickBot="1" x14ac:dyDescent="0.3">
      <c r="A24" s="161"/>
      <c r="B24" s="162"/>
      <c r="C24" s="9" t="s">
        <v>128</v>
      </c>
      <c r="D24" s="276" t="s">
        <v>314</v>
      </c>
      <c r="E24" s="163"/>
      <c r="F24" s="293" t="s">
        <v>864</v>
      </c>
      <c r="G24" s="260" t="s">
        <v>74</v>
      </c>
      <c r="H24" s="670" t="s">
        <v>926</v>
      </c>
    </row>
    <row r="25" spans="1:9" ht="78.75" customHeight="1" x14ac:dyDescent="0.25">
      <c r="A25" s="110" t="s">
        <v>524</v>
      </c>
      <c r="B25" s="122" t="s">
        <v>623</v>
      </c>
      <c r="C25" s="426" t="s">
        <v>675</v>
      </c>
      <c r="D25" s="39" t="s">
        <v>68</v>
      </c>
      <c r="E25" s="369"/>
      <c r="F25" s="39" t="s">
        <v>858</v>
      </c>
      <c r="G25" s="464" t="s">
        <v>74</v>
      </c>
      <c r="H25" s="670" t="s">
        <v>985</v>
      </c>
      <c r="I25" s="4"/>
    </row>
    <row r="26" spans="1:9" ht="25.5" x14ac:dyDescent="0.25">
      <c r="A26" s="110"/>
      <c r="B26" s="122" t="s">
        <v>530</v>
      </c>
      <c r="C26" s="386" t="s">
        <v>55</v>
      </c>
      <c r="D26" s="39" t="s">
        <v>67</v>
      </c>
      <c r="E26" s="370"/>
      <c r="F26" s="39" t="s">
        <v>261</v>
      </c>
      <c r="G26" s="464" t="s">
        <v>74</v>
      </c>
      <c r="H26" s="670" t="s">
        <v>944</v>
      </c>
    </row>
    <row r="27" spans="1:9" ht="38.25" x14ac:dyDescent="0.25">
      <c r="A27" s="110"/>
      <c r="B27" s="122" t="s">
        <v>624</v>
      </c>
      <c r="C27" s="386" t="s">
        <v>56</v>
      </c>
      <c r="D27" s="39" t="s">
        <v>69</v>
      </c>
      <c r="E27" s="371"/>
      <c r="F27" s="39" t="s">
        <v>979</v>
      </c>
      <c r="G27" s="464" t="s">
        <v>74</v>
      </c>
      <c r="H27" s="670"/>
    </row>
    <row r="28" spans="1:9" ht="54" customHeight="1" x14ac:dyDescent="0.25">
      <c r="A28" s="110"/>
      <c r="B28" s="122" t="s">
        <v>625</v>
      </c>
      <c r="C28" s="282" t="s">
        <v>57</v>
      </c>
      <c r="D28" s="39" t="s">
        <v>83</v>
      </c>
      <c r="E28" s="371"/>
      <c r="F28" s="39" t="s">
        <v>835</v>
      </c>
      <c r="G28" s="464" t="s">
        <v>74</v>
      </c>
      <c r="H28" s="670" t="s">
        <v>945</v>
      </c>
    </row>
    <row r="29" spans="1:9" ht="40.5" customHeight="1" x14ac:dyDescent="0.25">
      <c r="A29" s="110"/>
      <c r="B29" s="122" t="s">
        <v>626</v>
      </c>
      <c r="C29" s="282" t="s">
        <v>104</v>
      </c>
      <c r="D29" s="78" t="s">
        <v>262</v>
      </c>
      <c r="E29" s="371"/>
      <c r="F29" s="39" t="s">
        <v>248</v>
      </c>
      <c r="G29" s="464" t="s">
        <v>74</v>
      </c>
      <c r="H29" s="670" t="s">
        <v>944</v>
      </c>
    </row>
    <row r="30" spans="1:9" ht="30" customHeight="1" x14ac:dyDescent="0.25">
      <c r="A30" s="110"/>
      <c r="B30" s="122" t="s">
        <v>627</v>
      </c>
      <c r="C30" s="8" t="s">
        <v>130</v>
      </c>
      <c r="D30" s="78" t="s">
        <v>263</v>
      </c>
      <c r="E30" s="156"/>
      <c r="F30" s="39" t="s">
        <v>978</v>
      </c>
      <c r="G30" s="464" t="s">
        <v>74</v>
      </c>
      <c r="H30" s="670" t="s">
        <v>946</v>
      </c>
    </row>
    <row r="31" spans="1:9" ht="26.25" thickBot="1" x14ac:dyDescent="0.3">
      <c r="A31" s="110"/>
      <c r="B31" s="122" t="s">
        <v>628</v>
      </c>
      <c r="C31" s="749" t="s">
        <v>131</v>
      </c>
      <c r="D31" s="751" t="s">
        <v>264</v>
      </c>
      <c r="E31" s="166"/>
      <c r="F31" s="39" t="s">
        <v>980</v>
      </c>
      <c r="G31" s="464" t="s">
        <v>74</v>
      </c>
      <c r="H31" s="670" t="s">
        <v>947</v>
      </c>
    </row>
    <row r="32" spans="1:9" ht="28.5" customHeight="1" thickBot="1" x14ac:dyDescent="0.3">
      <c r="A32" s="164"/>
      <c r="B32" s="165" t="s">
        <v>629</v>
      </c>
      <c r="C32" s="750"/>
      <c r="D32" s="752"/>
      <c r="E32" s="373"/>
      <c r="F32" s="39"/>
      <c r="G32" s="465" t="s">
        <v>74</v>
      </c>
      <c r="H32" s="670" t="s">
        <v>948</v>
      </c>
    </row>
    <row r="33" spans="1:9" ht="15.75" x14ac:dyDescent="0.25">
      <c r="A33" s="28" t="s">
        <v>512</v>
      </c>
      <c r="B33" s="29"/>
      <c r="C33" s="29"/>
      <c r="D33" s="29"/>
      <c r="E33" s="29"/>
      <c r="F33" s="29"/>
      <c r="G33" s="29"/>
      <c r="H33" s="651"/>
    </row>
    <row r="34" spans="1:9" ht="26.25" thickBot="1" x14ac:dyDescent="0.3">
      <c r="A34" s="438" t="s">
        <v>1</v>
      </c>
      <c r="B34" s="382" t="s">
        <v>2</v>
      </c>
      <c r="C34" s="439" t="s">
        <v>44</v>
      </c>
      <c r="D34" s="382" t="s">
        <v>93</v>
      </c>
      <c r="E34" s="383" t="s">
        <v>63</v>
      </c>
      <c r="F34" s="383" t="s">
        <v>1007</v>
      </c>
      <c r="G34" s="382" t="s">
        <v>63</v>
      </c>
      <c r="H34" s="652" t="s">
        <v>78</v>
      </c>
    </row>
    <row r="35" spans="1:9" ht="42.75" customHeight="1" x14ac:dyDescent="0.25">
      <c r="A35" s="758" t="s">
        <v>518</v>
      </c>
      <c r="B35" s="131" t="s">
        <v>638</v>
      </c>
      <c r="C35" s="21" t="s">
        <v>134</v>
      </c>
      <c r="D35" s="282" t="s">
        <v>322</v>
      </c>
      <c r="E35" s="108"/>
      <c r="F35" s="122" t="s">
        <v>799</v>
      </c>
      <c r="G35" s="473" t="s">
        <v>74</v>
      </c>
      <c r="H35" s="641"/>
      <c r="I35" s="4"/>
    </row>
    <row r="36" spans="1:9" ht="25.5" x14ac:dyDescent="0.25">
      <c r="A36" s="759"/>
      <c r="B36" s="8"/>
      <c r="C36" s="21" t="s">
        <v>135</v>
      </c>
      <c r="D36" s="282" t="s">
        <v>321</v>
      </c>
      <c r="E36" s="108"/>
      <c r="F36" s="122" t="s">
        <v>805</v>
      </c>
      <c r="G36" s="464" t="s">
        <v>74</v>
      </c>
      <c r="H36" s="641"/>
      <c r="I36" s="4"/>
    </row>
    <row r="37" spans="1:9" ht="38.25" x14ac:dyDescent="0.25">
      <c r="A37" s="429"/>
      <c r="B37" s="8"/>
      <c r="C37" s="282" t="s">
        <v>136</v>
      </c>
      <c r="D37" s="282" t="s">
        <v>320</v>
      </c>
      <c r="E37" s="108"/>
      <c r="F37" s="122" t="s">
        <v>738</v>
      </c>
      <c r="G37" s="464" t="s">
        <v>74</v>
      </c>
      <c r="H37" s="641"/>
      <c r="I37" s="4"/>
    </row>
    <row r="38" spans="1:9" ht="40.5" customHeight="1" x14ac:dyDescent="0.25">
      <c r="A38" s="110"/>
      <c r="B38" s="749" t="s">
        <v>639</v>
      </c>
      <c r="C38" s="21" t="s">
        <v>137</v>
      </c>
      <c r="D38" s="282" t="s">
        <v>319</v>
      </c>
      <c r="E38" s="108"/>
      <c r="F38" s="122" t="s">
        <v>806</v>
      </c>
      <c r="G38" s="464" t="s">
        <v>74</v>
      </c>
      <c r="H38" s="641"/>
      <c r="I38" s="4"/>
    </row>
    <row r="39" spans="1:9" ht="51" x14ac:dyDescent="0.25">
      <c r="A39" s="110"/>
      <c r="B39" s="749"/>
      <c r="C39" s="21" t="s">
        <v>138</v>
      </c>
      <c r="D39" s="282" t="s">
        <v>318</v>
      </c>
      <c r="E39" s="108"/>
      <c r="F39" s="122" t="s">
        <v>803</v>
      </c>
      <c r="G39" s="464" t="s">
        <v>74</v>
      </c>
      <c r="H39" s="641"/>
      <c r="I39" s="4"/>
    </row>
    <row r="40" spans="1:9" ht="53.25" customHeight="1" x14ac:dyDescent="0.25">
      <c r="A40" s="110"/>
      <c r="B40" s="8"/>
      <c r="C40" s="21" t="s">
        <v>139</v>
      </c>
      <c r="D40" s="282" t="s">
        <v>317</v>
      </c>
      <c r="E40" s="108"/>
      <c r="F40" s="122" t="s">
        <v>736</v>
      </c>
      <c r="G40" s="464" t="s">
        <v>74</v>
      </c>
      <c r="H40" s="656" t="s">
        <v>737</v>
      </c>
      <c r="I40" s="4"/>
    </row>
    <row r="41" spans="1:9" ht="63.75" x14ac:dyDescent="0.25">
      <c r="A41" s="110"/>
      <c r="B41" s="8"/>
      <c r="C41" s="21" t="s">
        <v>406</v>
      </c>
      <c r="D41" s="282" t="s">
        <v>316</v>
      </c>
      <c r="E41" s="108"/>
      <c r="F41" s="122" t="s">
        <v>807</v>
      </c>
      <c r="G41" s="464" t="s">
        <v>74</v>
      </c>
      <c r="H41" s="641"/>
      <c r="I41" s="4"/>
    </row>
    <row r="42" spans="1:9" ht="54.75" customHeight="1" thickBot="1" x14ac:dyDescent="0.3">
      <c r="A42" s="110"/>
      <c r="B42" s="8"/>
      <c r="C42" s="168" t="s">
        <v>214</v>
      </c>
      <c r="D42" s="295" t="s">
        <v>315</v>
      </c>
      <c r="E42" s="169"/>
      <c r="F42" s="119" t="s">
        <v>794</v>
      </c>
      <c r="G42" s="465" t="s">
        <v>74</v>
      </c>
      <c r="H42" s="641"/>
      <c r="I42" s="4"/>
    </row>
    <row r="43" spans="1:9" ht="15.75" x14ac:dyDescent="0.25">
      <c r="A43" s="58" t="s">
        <v>513</v>
      </c>
      <c r="B43" s="59"/>
      <c r="C43" s="59"/>
      <c r="D43" s="59"/>
      <c r="E43" s="59"/>
      <c r="F43" s="59"/>
      <c r="G43" s="59"/>
      <c r="H43" s="653"/>
    </row>
    <row r="44" spans="1:9" ht="26.25" thickBot="1" x14ac:dyDescent="0.3">
      <c r="A44" s="409" t="s">
        <v>1</v>
      </c>
      <c r="B44" s="359" t="s">
        <v>2</v>
      </c>
      <c r="C44" s="410" t="s">
        <v>44</v>
      </c>
      <c r="D44" s="359" t="s">
        <v>93</v>
      </c>
      <c r="E44" s="359" t="s">
        <v>63</v>
      </c>
      <c r="F44" s="359" t="s">
        <v>1007</v>
      </c>
      <c r="G44" s="359" t="s">
        <v>63</v>
      </c>
      <c r="H44" s="411" t="s">
        <v>78</v>
      </c>
    </row>
    <row r="45" spans="1:9" ht="39.75" customHeight="1" x14ac:dyDescent="0.25">
      <c r="A45" s="106" t="s">
        <v>514</v>
      </c>
      <c r="B45" s="766" t="s">
        <v>541</v>
      </c>
      <c r="C45" s="105" t="s">
        <v>70</v>
      </c>
      <c r="D45" s="39" t="s">
        <v>242</v>
      </c>
      <c r="E45" s="70" t="s">
        <v>80</v>
      </c>
      <c r="F45" s="48" t="s">
        <v>677</v>
      </c>
      <c r="G45" s="355" t="s">
        <v>74</v>
      </c>
      <c r="H45" s="660"/>
    </row>
    <row r="46" spans="1:9" ht="39.75" customHeight="1" thickBot="1" x14ac:dyDescent="0.3">
      <c r="A46" s="103"/>
      <c r="B46" s="750"/>
      <c r="C46" s="38" t="s">
        <v>23</v>
      </c>
      <c r="D46" s="40" t="s">
        <v>243</v>
      </c>
      <c r="E46" s="71" t="s">
        <v>80</v>
      </c>
      <c r="F46" s="49" t="s">
        <v>676</v>
      </c>
      <c r="G46" s="356" t="s">
        <v>74</v>
      </c>
      <c r="H46" s="655"/>
    </row>
    <row r="48" spans="1:9" ht="15.75" hidden="1" thickBot="1" x14ac:dyDescent="0.3">
      <c r="B48" s="760" t="s">
        <v>24</v>
      </c>
      <c r="C48" s="99" t="s">
        <v>43</v>
      </c>
      <c r="D48" s="177" t="e">
        <f>#REF!</f>
        <v>#REF!</v>
      </c>
      <c r="F48" s="92"/>
    </row>
    <row r="49" spans="2:8" ht="15.75" hidden="1" thickBot="1" x14ac:dyDescent="0.3">
      <c r="B49" s="761"/>
      <c r="C49" s="97" t="s">
        <v>107</v>
      </c>
      <c r="D49" s="178" t="e">
        <f>#REF!</f>
        <v>#REF!</v>
      </c>
      <c r="F49" s="91"/>
    </row>
    <row r="50" spans="2:8" ht="15.75" hidden="1" thickBot="1" x14ac:dyDescent="0.3">
      <c r="B50" s="761"/>
      <c r="C50" s="97" t="s">
        <v>142</v>
      </c>
      <c r="D50" s="177" t="e">
        <f>#REF!+#REF!</f>
        <v>#REF!</v>
      </c>
      <c r="F50" s="92"/>
    </row>
    <row r="51" spans="2:8" ht="15.75" hidden="1" thickBot="1" x14ac:dyDescent="0.3">
      <c r="B51" s="761"/>
      <c r="C51" s="179" t="s">
        <v>103</v>
      </c>
      <c r="D51" s="180" t="e">
        <f>D52+D53</f>
        <v>#REF!</v>
      </c>
    </row>
    <row r="52" spans="2:8" hidden="1" x14ac:dyDescent="0.25">
      <c r="B52" s="761"/>
      <c r="C52" s="181" t="s">
        <v>143</v>
      </c>
      <c r="D52" s="182" t="e">
        <f>#REF!</f>
        <v>#REF!</v>
      </c>
    </row>
    <row r="53" spans="2:8" ht="15.75" hidden="1" thickBot="1" x14ac:dyDescent="0.3">
      <c r="B53" s="761"/>
      <c r="C53" s="183" t="s">
        <v>144</v>
      </c>
      <c r="D53" s="184" t="e">
        <f>#REF!</f>
        <v>#REF!</v>
      </c>
    </row>
    <row r="54" spans="2:8" ht="15.75" hidden="1" thickBot="1" x14ac:dyDescent="0.3">
      <c r="B54" s="763"/>
      <c r="C54" s="185" t="s">
        <v>98</v>
      </c>
      <c r="D54" s="186" t="e">
        <f>SUM(D48:D51)</f>
        <v>#REF!</v>
      </c>
      <c r="E54" s="187"/>
      <c r="F54" s="187"/>
      <c r="G54" s="187"/>
      <c r="H54" s="633"/>
    </row>
    <row r="58" spans="2:8" x14ac:dyDescent="0.25">
      <c r="B58" s="4"/>
      <c r="C58" s="4"/>
    </row>
  </sheetData>
  <mergeCells count="9">
    <mergeCell ref="B45:B46"/>
    <mergeCell ref="B48:B54"/>
    <mergeCell ref="B38:B39"/>
    <mergeCell ref="G1:H1"/>
    <mergeCell ref="C31:C32"/>
    <mergeCell ref="D31:D32"/>
    <mergeCell ref="A8:A9"/>
    <mergeCell ref="A35:A36"/>
    <mergeCell ref="B22:B23"/>
  </mergeCells>
  <conditionalFormatting sqref="M4">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G5:G8">
    <cfRule type="containsText" dxfId="559" priority="24" operator="containsText" text="On track">
      <formula>NOT(ISERROR(SEARCH("On track",G5)))</formula>
    </cfRule>
  </conditionalFormatting>
  <conditionalFormatting sqref="G12:G13">
    <cfRule type="containsText" dxfId="558" priority="21" operator="containsText" text="On track">
      <formula>NOT(ISERROR(SEARCH("On track",G12)))</formula>
    </cfRule>
  </conditionalFormatting>
  <conditionalFormatting sqref="G45:G46">
    <cfRule type="containsText" dxfId="557" priority="9" operator="containsText" text="On track">
      <formula>NOT(ISERROR(SEARCH("On track",G45)))</formula>
    </cfRule>
  </conditionalFormatting>
  <conditionalFormatting sqref="G16:G32">
    <cfRule type="containsText" dxfId="556" priority="6" operator="containsText" text="On track">
      <formula>NOT(ISERROR(SEARCH("On track",G16)))</formula>
    </cfRule>
  </conditionalFormatting>
  <conditionalFormatting sqref="G35:G42">
    <cfRule type="containsText" dxfId="555" priority="3" operator="containsText" text="On track">
      <formula>NOT(ISERROR(SEARCH("On track",G35)))</formula>
    </cfRule>
  </conditionalFormatting>
  <dataValidations count="2">
    <dataValidation type="list" allowBlank="1" showInputMessage="1" showErrorMessage="1" sqref="E45:E46">
      <formula1>indi</formula1>
    </dataValidation>
    <dataValidation type="list" allowBlank="1" showInputMessage="1" showErrorMessage="1" sqref="G5:G8 G35:G42 G16:G32 G45:G46 G12:G13">
      <formula1>$J$3:$J$6</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2" operator="containsText" id="{5A4BC40A-32D8-4316-AD9E-91A752FD2D04}">
            <xm:f>NOT(ISERROR(SEARCH($J$6,G5)))</xm:f>
            <xm:f>$J$6</xm:f>
            <x14:dxf>
              <fill>
                <patternFill>
                  <bgColor theme="5" tint="0.39994506668294322"/>
                </patternFill>
              </fill>
            </x14:dxf>
          </x14:cfRule>
          <x14:cfRule type="containsText" priority="23" operator="containsText" id="{3CC43F65-ED01-474E-A63A-E653D8FB39D0}">
            <xm:f>NOT(ISERROR(SEARCH($J$5,G5)))</xm:f>
            <xm:f>$J$5</xm:f>
            <x14:dxf>
              <fill>
                <patternFill>
                  <bgColor rgb="FFFFC000"/>
                </patternFill>
              </fill>
            </x14:dxf>
          </x14:cfRule>
          <xm:sqref>G5:G8</xm:sqref>
        </x14:conditionalFormatting>
        <x14:conditionalFormatting xmlns:xm="http://schemas.microsoft.com/office/excel/2006/main">
          <x14:cfRule type="containsText" priority="19" operator="containsText" id="{46585FBA-8821-41AB-B537-7A9AF6E9D1B3}">
            <xm:f>NOT(ISERROR(SEARCH($J$6,G12)))</xm:f>
            <xm:f>$J$6</xm:f>
            <x14:dxf>
              <fill>
                <patternFill>
                  <bgColor theme="5" tint="0.39994506668294322"/>
                </patternFill>
              </fill>
            </x14:dxf>
          </x14:cfRule>
          <x14:cfRule type="containsText" priority="20" operator="containsText" id="{BC529003-ABFF-4AFE-A8C7-2B916176F92C}">
            <xm:f>NOT(ISERROR(SEARCH($J$5,G12)))</xm:f>
            <xm:f>$J$5</xm:f>
            <x14:dxf>
              <fill>
                <patternFill>
                  <bgColor rgb="FFFFC000"/>
                </patternFill>
              </fill>
            </x14:dxf>
          </x14:cfRule>
          <xm:sqref>G12:G13</xm:sqref>
        </x14:conditionalFormatting>
        <x14:conditionalFormatting xmlns:xm="http://schemas.microsoft.com/office/excel/2006/main">
          <x14:cfRule type="containsText" priority="7" operator="containsText" id="{D8936174-6BB8-4E2D-81FC-1C63CA967376}">
            <xm:f>NOT(ISERROR(SEARCH($J$6,G45)))</xm:f>
            <xm:f>$J$6</xm:f>
            <x14:dxf>
              <fill>
                <patternFill>
                  <bgColor theme="5" tint="0.39994506668294322"/>
                </patternFill>
              </fill>
            </x14:dxf>
          </x14:cfRule>
          <x14:cfRule type="containsText" priority="8" operator="containsText" id="{9A7D4E72-4950-43CD-B9C3-7B79DD349F7B}">
            <xm:f>NOT(ISERROR(SEARCH($J$5,G45)))</xm:f>
            <xm:f>$J$5</xm:f>
            <x14:dxf>
              <fill>
                <patternFill>
                  <bgColor rgb="FFFFC000"/>
                </patternFill>
              </fill>
            </x14:dxf>
          </x14:cfRule>
          <xm:sqref>G45:G46</xm:sqref>
        </x14:conditionalFormatting>
        <x14:conditionalFormatting xmlns:xm="http://schemas.microsoft.com/office/excel/2006/main">
          <x14:cfRule type="containsText" priority="4" operator="containsText" id="{561F11E8-730B-454D-91DB-942B88ED085D}">
            <xm:f>NOT(ISERROR(SEARCH($J$6,G16)))</xm:f>
            <xm:f>$J$6</xm:f>
            <x14:dxf>
              <fill>
                <patternFill>
                  <bgColor theme="5" tint="0.39994506668294322"/>
                </patternFill>
              </fill>
            </x14:dxf>
          </x14:cfRule>
          <x14:cfRule type="containsText" priority="5" operator="containsText" id="{ED4E9587-4DFB-482E-BD5B-2539D38F718F}">
            <xm:f>NOT(ISERROR(SEARCH($J$5,G16)))</xm:f>
            <xm:f>$J$5</xm:f>
            <x14:dxf>
              <fill>
                <patternFill>
                  <bgColor rgb="FFFFC000"/>
                </patternFill>
              </fill>
            </x14:dxf>
          </x14:cfRule>
          <xm:sqref>G16:G32</xm:sqref>
        </x14:conditionalFormatting>
        <x14:conditionalFormatting xmlns:xm="http://schemas.microsoft.com/office/excel/2006/main">
          <x14:cfRule type="containsText" priority="1" operator="containsText" id="{D437D693-47C1-4B38-B32C-6D7A5E445587}">
            <xm:f>NOT(ISERROR(SEARCH($J$6,G35)))</xm:f>
            <xm:f>$J$6</xm:f>
            <x14:dxf>
              <fill>
                <patternFill>
                  <bgColor theme="5" tint="0.39994506668294322"/>
                </patternFill>
              </fill>
            </x14:dxf>
          </x14:cfRule>
          <x14:cfRule type="containsText" priority="2" operator="containsText" id="{EC1BAF12-4F5D-4465-8415-FFDAFE5F5FFF}">
            <xm:f>NOT(ISERROR(SEARCH($J$5,G35)))</xm:f>
            <xm:f>$J$5</xm:f>
            <x14:dxf>
              <fill>
                <patternFill>
                  <bgColor rgb="FFFFC000"/>
                </patternFill>
              </fill>
            </x14:dxf>
          </x14:cfRule>
          <xm:sqref>G35:G42</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19" workbookViewId="0">
      <selection activeCell="A25" sqref="A25:XFD30"/>
    </sheetView>
  </sheetViews>
  <sheetFormatPr defaultRowHeight="15" x14ac:dyDescent="0.25"/>
  <cols>
    <col min="1" max="1" width="16.28515625" customWidth="1"/>
    <col min="2" max="2" width="33.85546875" customWidth="1"/>
    <col min="3" max="3" width="27.140625" customWidth="1"/>
    <col min="4" max="4" width="21.85546875" customWidth="1"/>
    <col min="5" max="5" width="49.28515625" customWidth="1"/>
    <col min="6" max="6" width="11.140625" customWidth="1"/>
    <col min="7" max="7" width="17.85546875" customWidth="1"/>
  </cols>
  <sheetData>
    <row r="1" spans="1:12" ht="18" x14ac:dyDescent="0.25">
      <c r="A1" s="1" t="s">
        <v>39</v>
      </c>
      <c r="F1" s="720" t="s">
        <v>1008</v>
      </c>
      <c r="G1" s="720"/>
    </row>
    <row r="2" spans="1:12" ht="15.75" thickBot="1" x14ac:dyDescent="0.3">
      <c r="J2" s="37" t="s">
        <v>77</v>
      </c>
      <c r="K2" s="37" t="s">
        <v>77</v>
      </c>
    </row>
    <row r="3" spans="1:12" ht="15.75" x14ac:dyDescent="0.25">
      <c r="A3" s="64" t="s">
        <v>510</v>
      </c>
      <c r="B3" s="485"/>
      <c r="C3" s="485"/>
      <c r="D3" s="485"/>
      <c r="E3" s="485"/>
      <c r="F3" s="485"/>
      <c r="G3" s="486"/>
      <c r="J3" s="36" t="s">
        <v>74</v>
      </c>
      <c r="K3" s="36" t="s">
        <v>74</v>
      </c>
      <c r="L3" s="66" t="s">
        <v>79</v>
      </c>
    </row>
    <row r="4" spans="1:12" ht="26.25" thickBot="1" x14ac:dyDescent="0.3">
      <c r="A4" s="418" t="s">
        <v>1</v>
      </c>
      <c r="B4" s="419" t="s">
        <v>2</v>
      </c>
      <c r="C4" s="420" t="s">
        <v>3</v>
      </c>
      <c r="D4" s="451" t="s">
        <v>106</v>
      </c>
      <c r="E4" s="451" t="s">
        <v>1007</v>
      </c>
      <c r="F4" s="451" t="s">
        <v>63</v>
      </c>
      <c r="G4" s="421" t="s">
        <v>78</v>
      </c>
      <c r="J4" s="36" t="s">
        <v>75</v>
      </c>
      <c r="K4" s="36" t="s">
        <v>75</v>
      </c>
      <c r="L4" s="66" t="s">
        <v>81</v>
      </c>
    </row>
    <row r="5" spans="1:12" ht="60.75" customHeight="1" x14ac:dyDescent="0.25">
      <c r="A5" s="110" t="s">
        <v>533</v>
      </c>
      <c r="B5" s="8" t="s">
        <v>561</v>
      </c>
      <c r="C5" s="7" t="s">
        <v>8</v>
      </c>
      <c r="D5" s="523" t="s">
        <v>423</v>
      </c>
      <c r="E5" s="21" t="s">
        <v>219</v>
      </c>
      <c r="F5" s="355" t="s">
        <v>74</v>
      </c>
      <c r="G5" s="646" t="s">
        <v>685</v>
      </c>
      <c r="J5" s="36" t="s">
        <v>76</v>
      </c>
      <c r="K5" s="36" t="s">
        <v>76</v>
      </c>
      <c r="L5" s="66" t="s">
        <v>80</v>
      </c>
    </row>
    <row r="6" spans="1:12" ht="51" x14ac:dyDescent="0.25">
      <c r="A6" s="261"/>
      <c r="B6" s="8" t="s">
        <v>6</v>
      </c>
      <c r="C6" s="4"/>
      <c r="D6" s="523" t="s">
        <v>424</v>
      </c>
      <c r="E6" s="21" t="s">
        <v>89</v>
      </c>
      <c r="F6" s="526" t="s">
        <v>77</v>
      </c>
      <c r="G6" s="52"/>
    </row>
    <row r="7" spans="1:12" ht="39" thickBot="1" x14ac:dyDescent="0.3">
      <c r="A7" s="261"/>
      <c r="B7" s="8" t="s">
        <v>7</v>
      </c>
      <c r="C7" s="4"/>
      <c r="D7" s="10"/>
      <c r="E7" s="3"/>
      <c r="F7" s="10"/>
      <c r="G7" s="459"/>
    </row>
    <row r="8" spans="1:12" ht="15.75" x14ac:dyDescent="0.25">
      <c r="A8" s="62" t="s">
        <v>511</v>
      </c>
      <c r="B8" s="63"/>
      <c r="C8" s="63"/>
      <c r="D8" s="63"/>
      <c r="E8" s="63"/>
      <c r="F8" s="63"/>
      <c r="G8" s="68"/>
    </row>
    <row r="9" spans="1:12" ht="26.25" thickBot="1" x14ac:dyDescent="0.3">
      <c r="A9" s="415" t="s">
        <v>1</v>
      </c>
      <c r="B9" s="381" t="s">
        <v>2</v>
      </c>
      <c r="C9" s="416" t="s">
        <v>3</v>
      </c>
      <c r="D9" s="450" t="s">
        <v>106</v>
      </c>
      <c r="E9" s="450" t="s">
        <v>1007</v>
      </c>
      <c r="F9" s="381" t="s">
        <v>63</v>
      </c>
      <c r="G9" s="417" t="s">
        <v>78</v>
      </c>
    </row>
    <row r="10" spans="1:12" ht="51" x14ac:dyDescent="0.25">
      <c r="A10" s="110" t="s">
        <v>582</v>
      </c>
      <c r="B10" s="12" t="s">
        <v>583</v>
      </c>
      <c r="C10" s="7" t="s">
        <v>10</v>
      </c>
      <c r="D10" s="8" t="s">
        <v>247</v>
      </c>
      <c r="E10" s="519" t="s">
        <v>816</v>
      </c>
      <c r="F10" s="355" t="s">
        <v>74</v>
      </c>
      <c r="G10" s="662" t="s">
        <v>716</v>
      </c>
    </row>
    <row r="11" spans="1:12" ht="63.75" x14ac:dyDescent="0.25">
      <c r="A11" s="261"/>
      <c r="B11" s="8" t="s">
        <v>584</v>
      </c>
      <c r="C11" s="7" t="s">
        <v>11</v>
      </c>
      <c r="D11" s="8" t="s">
        <v>250</v>
      </c>
      <c r="E11" s="721" t="s">
        <v>1011</v>
      </c>
      <c r="F11" s="266" t="s">
        <v>74</v>
      </c>
      <c r="G11" s="662" t="s">
        <v>765</v>
      </c>
    </row>
    <row r="12" spans="1:12" ht="38.25" x14ac:dyDescent="0.25">
      <c r="A12" s="261"/>
      <c r="B12" s="8" t="s">
        <v>585</v>
      </c>
      <c r="C12" s="7" t="s">
        <v>12</v>
      </c>
      <c r="D12" s="8" t="s">
        <v>251</v>
      </c>
      <c r="E12" s="519" t="s">
        <v>830</v>
      </c>
      <c r="F12" s="266" t="s">
        <v>74</v>
      </c>
      <c r="G12" s="662" t="s">
        <v>716</v>
      </c>
    </row>
    <row r="13" spans="1:12" ht="76.5" x14ac:dyDescent="0.25">
      <c r="A13" s="261"/>
      <c r="B13" s="8"/>
      <c r="C13" s="7" t="s">
        <v>13</v>
      </c>
      <c r="D13" s="8" t="s">
        <v>254</v>
      </c>
      <c r="E13" s="519" t="s">
        <v>813</v>
      </c>
      <c r="F13" s="266" t="s">
        <v>74</v>
      </c>
      <c r="G13" s="662" t="s">
        <v>718</v>
      </c>
    </row>
    <row r="14" spans="1:12" ht="51" x14ac:dyDescent="0.25">
      <c r="A14" s="261"/>
      <c r="B14" s="8"/>
      <c r="C14" s="7" t="s">
        <v>29</v>
      </c>
      <c r="D14" s="8" t="s">
        <v>252</v>
      </c>
      <c r="E14" s="519" t="s">
        <v>832</v>
      </c>
      <c r="F14" s="266" t="s">
        <v>74</v>
      </c>
      <c r="G14" s="662" t="s">
        <v>716</v>
      </c>
    </row>
    <row r="15" spans="1:12" ht="39" thickBot="1" x14ac:dyDescent="0.3">
      <c r="A15" s="261"/>
      <c r="B15" s="10"/>
      <c r="C15" s="519" t="s">
        <v>31</v>
      </c>
      <c r="D15" s="8" t="s">
        <v>253</v>
      </c>
      <c r="E15" s="519" t="s">
        <v>819</v>
      </c>
      <c r="F15" s="356" t="s">
        <v>74</v>
      </c>
      <c r="G15" s="662" t="s">
        <v>716</v>
      </c>
    </row>
    <row r="16" spans="1:12" ht="15.75" x14ac:dyDescent="0.25">
      <c r="A16" s="28" t="s">
        <v>544</v>
      </c>
      <c r="B16" s="29"/>
      <c r="C16" s="29"/>
      <c r="D16" s="29"/>
      <c r="E16" s="29"/>
      <c r="F16" s="29"/>
      <c r="G16" s="30"/>
    </row>
    <row r="17" spans="1:7" ht="26.25" thickBot="1" x14ac:dyDescent="0.3">
      <c r="A17" s="438" t="s">
        <v>1</v>
      </c>
      <c r="B17" s="382" t="s">
        <v>2</v>
      </c>
      <c r="C17" s="439" t="s">
        <v>3</v>
      </c>
      <c r="D17" s="448" t="s">
        <v>106</v>
      </c>
      <c r="E17" s="448" t="s">
        <v>1007</v>
      </c>
      <c r="F17" s="439" t="s">
        <v>63</v>
      </c>
      <c r="G17" s="440" t="s">
        <v>78</v>
      </c>
    </row>
    <row r="18" spans="1:7" ht="63.75" x14ac:dyDescent="0.25">
      <c r="A18" s="110" t="s">
        <v>559</v>
      </c>
      <c r="B18" s="12" t="s">
        <v>560</v>
      </c>
      <c r="C18" s="14" t="s">
        <v>17</v>
      </c>
      <c r="D18" s="523" t="s">
        <v>411</v>
      </c>
      <c r="E18" s="12" t="s">
        <v>777</v>
      </c>
      <c r="F18" s="22" t="s">
        <v>74</v>
      </c>
      <c r="G18" s="662"/>
    </row>
    <row r="19" spans="1:7" ht="26.25" thickBot="1" x14ac:dyDescent="0.3">
      <c r="A19" s="261"/>
      <c r="B19" s="10"/>
      <c r="C19" s="519" t="s">
        <v>18</v>
      </c>
      <c r="D19" s="523" t="s">
        <v>66</v>
      </c>
      <c r="E19" s="8" t="s">
        <v>746</v>
      </c>
      <c r="F19" s="22" t="s">
        <v>74</v>
      </c>
      <c r="G19" s="662"/>
    </row>
    <row r="20" spans="1:7" ht="15.75" x14ac:dyDescent="0.25">
      <c r="A20" s="58" t="s">
        <v>545</v>
      </c>
      <c r="B20" s="59"/>
      <c r="C20" s="59"/>
      <c r="D20" s="59"/>
      <c r="E20" s="59"/>
      <c r="F20" s="59"/>
      <c r="G20" s="67"/>
    </row>
    <row r="21" spans="1:7" ht="26.25" thickBot="1" x14ac:dyDescent="0.3">
      <c r="A21" s="409" t="s">
        <v>1</v>
      </c>
      <c r="B21" s="359" t="s">
        <v>2</v>
      </c>
      <c r="C21" s="410" t="s">
        <v>3</v>
      </c>
      <c r="D21" s="384" t="s">
        <v>106</v>
      </c>
      <c r="E21" s="384" t="s">
        <v>1007</v>
      </c>
      <c r="F21" s="384" t="s">
        <v>63</v>
      </c>
      <c r="G21" s="411" t="s">
        <v>78</v>
      </c>
    </row>
    <row r="22" spans="1:7" ht="42" customHeight="1" x14ac:dyDescent="0.25">
      <c r="A22" s="110" t="s">
        <v>514</v>
      </c>
      <c r="B22" s="766" t="s">
        <v>541</v>
      </c>
      <c r="C22" s="13" t="s">
        <v>22</v>
      </c>
      <c r="D22" s="39" t="s">
        <v>242</v>
      </c>
      <c r="E22" s="34" t="s">
        <v>677</v>
      </c>
      <c r="F22" s="355" t="s">
        <v>74</v>
      </c>
      <c r="G22" s="710"/>
    </row>
    <row r="23" spans="1:7" ht="39.75" customHeight="1" thickBot="1" x14ac:dyDescent="0.3">
      <c r="A23" s="263"/>
      <c r="B23" s="750"/>
      <c r="C23" s="265" t="s">
        <v>23</v>
      </c>
      <c r="D23" s="40" t="s">
        <v>243</v>
      </c>
      <c r="E23" s="558" t="s">
        <v>676</v>
      </c>
      <c r="F23" s="356" t="s">
        <v>74</v>
      </c>
      <c r="G23" s="711"/>
    </row>
    <row r="25" spans="1:7" ht="15.75" hidden="1" thickBot="1" x14ac:dyDescent="0.3">
      <c r="A25" s="4"/>
      <c r="B25" s="760" t="s">
        <v>24</v>
      </c>
      <c r="C25" s="99" t="s">
        <v>107</v>
      </c>
      <c r="D25" s="404" t="e">
        <f>#REF!</f>
        <v>#REF!</v>
      </c>
      <c r="E25" s="771"/>
      <c r="F25" s="771"/>
      <c r="G25" s="771"/>
    </row>
    <row r="26" spans="1:7" ht="15.75" hidden="1" thickBot="1" x14ac:dyDescent="0.3">
      <c r="A26" s="4"/>
      <c r="B26" s="761"/>
      <c r="C26" s="97" t="s">
        <v>142</v>
      </c>
      <c r="D26" s="177" t="e">
        <f>#REF!</f>
        <v>#REF!</v>
      </c>
      <c r="E26" s="773"/>
      <c r="F26" s="773"/>
      <c r="G26" s="773"/>
    </row>
    <row r="27" spans="1:7" ht="15.75" hidden="1" thickBot="1" x14ac:dyDescent="0.3">
      <c r="A27" s="403"/>
      <c r="B27" s="761"/>
      <c r="C27" s="179" t="s">
        <v>103</v>
      </c>
      <c r="D27" s="180" t="e">
        <f>D28+D29</f>
        <v>#REF!</v>
      </c>
      <c r="E27" s="771"/>
      <c r="F27" s="771"/>
      <c r="G27" s="771"/>
    </row>
    <row r="28" spans="1:7" hidden="1" x14ac:dyDescent="0.25">
      <c r="A28" s="4"/>
      <c r="B28" s="762"/>
      <c r="C28" s="181" t="s">
        <v>143</v>
      </c>
      <c r="D28" s="182" t="e">
        <f>#REF!</f>
        <v>#REF!</v>
      </c>
      <c r="E28" s="773"/>
      <c r="F28" s="773"/>
      <c r="G28" s="773"/>
    </row>
    <row r="29" spans="1:7" ht="15.75" hidden="1" thickBot="1" x14ac:dyDescent="0.3">
      <c r="A29" s="4"/>
      <c r="B29" s="762"/>
      <c r="C29" s="183" t="s">
        <v>144</v>
      </c>
      <c r="D29" s="184" t="e">
        <f>#REF!</f>
        <v>#REF!</v>
      </c>
      <c r="E29" s="77"/>
      <c r="F29" s="77"/>
      <c r="G29" s="77"/>
    </row>
    <row r="30" spans="1:7" ht="15.75" hidden="1" thickBot="1" x14ac:dyDescent="0.3">
      <c r="B30" s="837"/>
      <c r="C30" s="185" t="s">
        <v>98</v>
      </c>
      <c r="D30" s="186" t="e">
        <f>SUM(D25:D27)</f>
        <v>#REF!</v>
      </c>
    </row>
  </sheetData>
  <mergeCells count="6">
    <mergeCell ref="B22:B23"/>
    <mergeCell ref="B25:B30"/>
    <mergeCell ref="E25:G25"/>
    <mergeCell ref="E26:G26"/>
    <mergeCell ref="E27:G27"/>
    <mergeCell ref="E28:G28"/>
  </mergeCells>
  <conditionalFormatting sqref="F10:F15">
    <cfRule type="containsText" dxfId="149" priority="15" operator="containsText" text="On track">
      <formula>NOT(ISERROR(SEARCH("On track",F10)))</formula>
    </cfRule>
  </conditionalFormatting>
  <conditionalFormatting sqref="F5:F6">
    <cfRule type="containsText" dxfId="148" priority="9" operator="containsText" text="On track">
      <formula>NOT(ISERROR(SEARCH("On track",F5)))</formula>
    </cfRule>
  </conditionalFormatting>
  <conditionalFormatting sqref="F22:F23">
    <cfRule type="containsText" dxfId="147" priority="6" operator="containsText" text="On track">
      <formula>NOT(ISERROR(SEARCH("On track",F22)))</formula>
    </cfRule>
  </conditionalFormatting>
  <conditionalFormatting sqref="F18:F19">
    <cfRule type="containsText" dxfId="146" priority="3" operator="containsText" text="On track">
      <formula>NOT(ISERROR(SEARCH("On track",F18)))</formula>
    </cfRule>
  </conditionalFormatting>
  <dataValidations count="2">
    <dataValidation type="list" allowBlank="1" showInputMessage="1" showErrorMessage="1" sqref="F5:F6 F10:F15 F18:F19">
      <formula1>$K$2:$K$5</formula1>
    </dataValidation>
    <dataValidation type="list" allowBlank="1" showInputMessage="1" showErrorMessage="1" sqref="F22:F23">
      <formula1>$J$2:$J$5</formula1>
    </dataValidation>
  </dataValidation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3" operator="containsText" id="{E5E421A9-D440-4565-97D0-93266E7B1492}">
            <xm:f>NOT(ISERROR(SEARCH($K$5,F10)))</xm:f>
            <xm:f>$K$5</xm:f>
            <x14:dxf>
              <fill>
                <patternFill>
                  <bgColor theme="5" tint="0.39994506668294322"/>
                </patternFill>
              </fill>
            </x14:dxf>
          </x14:cfRule>
          <x14:cfRule type="containsText" priority="14" operator="containsText" id="{D8BE19CE-395F-4000-9FC5-EAAF0491A0E1}">
            <xm:f>NOT(ISERROR(SEARCH($K$4,F10)))</xm:f>
            <xm:f>$K$4</xm:f>
            <x14:dxf>
              <fill>
                <patternFill>
                  <bgColor rgb="FFFFC000"/>
                </patternFill>
              </fill>
            </x14:dxf>
          </x14:cfRule>
          <xm:sqref>F10:F15</xm:sqref>
        </x14:conditionalFormatting>
        <x14:conditionalFormatting xmlns:xm="http://schemas.microsoft.com/office/excel/2006/main">
          <x14:cfRule type="containsText" priority="7" operator="containsText" id="{BB7C30A5-4A50-4475-BD2C-B9E933113B27}">
            <xm:f>NOT(ISERROR(SEARCH($K$5,F5)))</xm:f>
            <xm:f>$K$5</xm:f>
            <x14:dxf>
              <fill>
                <patternFill>
                  <bgColor theme="5" tint="0.39994506668294322"/>
                </patternFill>
              </fill>
            </x14:dxf>
          </x14:cfRule>
          <x14:cfRule type="containsText" priority="8" operator="containsText" id="{301F246A-1047-4CDC-83D8-F02C26336BBB}">
            <xm:f>NOT(ISERROR(SEARCH($K$4,F5)))</xm:f>
            <xm:f>$K$4</xm:f>
            <x14:dxf>
              <fill>
                <patternFill>
                  <bgColor rgb="FFFFC000"/>
                </patternFill>
              </fill>
            </x14:dxf>
          </x14:cfRule>
          <xm:sqref>F5:F6</xm:sqref>
        </x14:conditionalFormatting>
        <x14:conditionalFormatting xmlns:xm="http://schemas.microsoft.com/office/excel/2006/main">
          <x14:cfRule type="containsText" priority="4" operator="containsText" id="{8232915C-B094-4E65-98A6-A6759F3ED1F6}">
            <xm:f>NOT(ISERROR(SEARCH($J$5,F22)))</xm:f>
            <xm:f>$J$5</xm:f>
            <x14:dxf>
              <fill>
                <patternFill>
                  <bgColor theme="5" tint="0.39994506668294322"/>
                </patternFill>
              </fill>
            </x14:dxf>
          </x14:cfRule>
          <x14:cfRule type="containsText" priority="5" operator="containsText" id="{63BE7BFA-A49A-45DF-92E9-9CC567EF7984}">
            <xm:f>NOT(ISERROR(SEARCH($J$4,F22)))</xm:f>
            <xm:f>$J$4</xm:f>
            <x14:dxf>
              <fill>
                <patternFill>
                  <bgColor rgb="FFFFC000"/>
                </patternFill>
              </fill>
            </x14:dxf>
          </x14:cfRule>
          <xm:sqref>F22:F23</xm:sqref>
        </x14:conditionalFormatting>
        <x14:conditionalFormatting xmlns:xm="http://schemas.microsoft.com/office/excel/2006/main">
          <x14:cfRule type="containsText" priority="1" operator="containsText" id="{1449718F-E0B6-4889-B9F3-437C6AE98452}">
            <xm:f>NOT(ISERROR(SEARCH($K$5,F18)))</xm:f>
            <xm:f>$K$5</xm:f>
            <x14:dxf>
              <fill>
                <patternFill>
                  <bgColor theme="5" tint="0.39994506668294322"/>
                </patternFill>
              </fill>
            </x14:dxf>
          </x14:cfRule>
          <x14:cfRule type="containsText" priority="2" operator="containsText" id="{4D896572-DA99-4256-B54E-B6E92CF1644D}">
            <xm:f>NOT(ISERROR(SEARCH($K$4,F18)))</xm:f>
            <xm:f>$K$4</xm:f>
            <x14:dxf>
              <fill>
                <patternFill>
                  <bgColor rgb="FFFFC000"/>
                </patternFill>
              </fill>
            </x14:dxf>
          </x14:cfRule>
          <xm:sqref>F18:F19</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16" workbookViewId="0">
      <selection activeCell="A25" sqref="A25:XFD30"/>
    </sheetView>
  </sheetViews>
  <sheetFormatPr defaultRowHeight="15" x14ac:dyDescent="0.25"/>
  <cols>
    <col min="1" max="1" width="19.28515625" customWidth="1"/>
    <col min="2" max="2" width="32.42578125" customWidth="1"/>
    <col min="3" max="3" width="28.85546875" customWidth="1"/>
    <col min="4" max="4" width="26" customWidth="1"/>
    <col min="5" max="5" width="49.7109375" customWidth="1"/>
    <col min="6" max="6" width="10" customWidth="1"/>
    <col min="7" max="7" width="21.140625" customWidth="1"/>
  </cols>
  <sheetData>
    <row r="1" spans="1:12" ht="18" x14ac:dyDescent="0.25">
      <c r="A1" s="1" t="s">
        <v>38</v>
      </c>
      <c r="F1" s="819" t="s">
        <v>1008</v>
      </c>
      <c r="G1" s="819"/>
    </row>
    <row r="2" spans="1:12" ht="15.75" thickBot="1" x14ac:dyDescent="0.3">
      <c r="J2" s="37" t="s">
        <v>77</v>
      </c>
      <c r="K2" s="37" t="s">
        <v>77</v>
      </c>
    </row>
    <row r="3" spans="1:12" ht="15.75" x14ac:dyDescent="0.25">
      <c r="A3" s="785" t="s">
        <v>510</v>
      </c>
      <c r="B3" s="786"/>
      <c r="C3" s="786"/>
      <c r="D3" s="786"/>
      <c r="E3" s="786"/>
      <c r="F3" s="786"/>
      <c r="G3" s="787"/>
      <c r="J3" s="36" t="s">
        <v>74</v>
      </c>
      <c r="K3" s="36" t="s">
        <v>74</v>
      </c>
      <c r="L3" s="66" t="s">
        <v>79</v>
      </c>
    </row>
    <row r="4" spans="1:12" ht="26.25" thickBot="1" x14ac:dyDescent="0.3">
      <c r="A4" s="418" t="s">
        <v>1</v>
      </c>
      <c r="B4" s="419" t="s">
        <v>2</v>
      </c>
      <c r="C4" s="420" t="s">
        <v>3</v>
      </c>
      <c r="D4" s="419" t="s">
        <v>106</v>
      </c>
      <c r="E4" s="451" t="s">
        <v>1007</v>
      </c>
      <c r="F4" s="420" t="s">
        <v>63</v>
      </c>
      <c r="G4" s="421" t="s">
        <v>78</v>
      </c>
      <c r="J4" s="36" t="s">
        <v>75</v>
      </c>
      <c r="K4" s="36" t="s">
        <v>75</v>
      </c>
      <c r="L4" s="66" t="s">
        <v>81</v>
      </c>
    </row>
    <row r="5" spans="1:12" ht="54" customHeight="1" x14ac:dyDescent="0.25">
      <c r="A5" s="110" t="s">
        <v>533</v>
      </c>
      <c r="B5" s="8" t="s">
        <v>561</v>
      </c>
      <c r="C5" s="7" t="s">
        <v>221</v>
      </c>
      <c r="D5" s="610" t="s">
        <v>222</v>
      </c>
      <c r="E5" s="21" t="s">
        <v>219</v>
      </c>
      <c r="F5" s="355" t="s">
        <v>74</v>
      </c>
      <c r="G5" s="646" t="s">
        <v>689</v>
      </c>
      <c r="J5" s="36" t="s">
        <v>76</v>
      </c>
      <c r="K5" s="36" t="s">
        <v>76</v>
      </c>
      <c r="L5" s="66" t="s">
        <v>80</v>
      </c>
    </row>
    <row r="6" spans="1:12" ht="55.5" customHeight="1" x14ac:dyDescent="0.25">
      <c r="A6" s="261"/>
      <c r="B6" s="8" t="s">
        <v>6</v>
      </c>
      <c r="C6" s="4"/>
      <c r="D6" s="610" t="s">
        <v>223</v>
      </c>
      <c r="E6" s="21" t="s">
        <v>89</v>
      </c>
      <c r="F6" s="626" t="s">
        <v>77</v>
      </c>
      <c r="G6" s="52"/>
    </row>
    <row r="7" spans="1:12" ht="39" thickBot="1" x14ac:dyDescent="0.3">
      <c r="A7" s="261"/>
      <c r="B7" s="8" t="s">
        <v>7</v>
      </c>
      <c r="C7" s="4"/>
      <c r="D7" s="3"/>
      <c r="E7" s="219"/>
      <c r="F7" s="626"/>
      <c r="G7" s="262"/>
    </row>
    <row r="8" spans="1:12" ht="15.75" x14ac:dyDescent="0.25">
      <c r="A8" s="755" t="s">
        <v>511</v>
      </c>
      <c r="B8" s="756"/>
      <c r="C8" s="756"/>
      <c r="D8" s="756"/>
      <c r="E8" s="756"/>
      <c r="F8" s="756"/>
      <c r="G8" s="757"/>
    </row>
    <row r="9" spans="1:12" ht="26.25" thickBot="1" x14ac:dyDescent="0.3">
      <c r="A9" s="415" t="s">
        <v>1</v>
      </c>
      <c r="B9" s="381" t="s">
        <v>2</v>
      </c>
      <c r="C9" s="416" t="s">
        <v>3</v>
      </c>
      <c r="D9" s="381" t="s">
        <v>93</v>
      </c>
      <c r="E9" s="450" t="s">
        <v>1007</v>
      </c>
      <c r="F9" s="416" t="s">
        <v>63</v>
      </c>
      <c r="G9" s="417" t="s">
        <v>78</v>
      </c>
    </row>
    <row r="10" spans="1:12" ht="51" x14ac:dyDescent="0.25">
      <c r="A10" s="110" t="s">
        <v>582</v>
      </c>
      <c r="B10" s="8" t="s">
        <v>583</v>
      </c>
      <c r="C10" s="7" t="s">
        <v>246</v>
      </c>
      <c r="D10" s="8" t="s">
        <v>247</v>
      </c>
      <c r="E10" s="519" t="s">
        <v>816</v>
      </c>
      <c r="F10" s="626" t="s">
        <v>74</v>
      </c>
      <c r="G10" s="662" t="s">
        <v>716</v>
      </c>
    </row>
    <row r="11" spans="1:12" ht="63.75" x14ac:dyDescent="0.25">
      <c r="A11" s="261"/>
      <c r="B11" s="8" t="s">
        <v>584</v>
      </c>
      <c r="C11" s="7" t="s">
        <v>11</v>
      </c>
      <c r="D11" s="8" t="s">
        <v>250</v>
      </c>
      <c r="E11" s="721" t="s">
        <v>1012</v>
      </c>
      <c r="F11" s="626" t="s">
        <v>74</v>
      </c>
      <c r="G11" s="662" t="s">
        <v>719</v>
      </c>
    </row>
    <row r="12" spans="1:12" ht="38.25" x14ac:dyDescent="0.25">
      <c r="A12" s="261"/>
      <c r="B12" s="8" t="s">
        <v>585</v>
      </c>
      <c r="C12" s="7" t="s">
        <v>12</v>
      </c>
      <c r="D12" s="8" t="s">
        <v>251</v>
      </c>
      <c r="E12" s="519" t="s">
        <v>831</v>
      </c>
      <c r="F12" s="626" t="s">
        <v>74</v>
      </c>
      <c r="G12" s="662" t="s">
        <v>717</v>
      </c>
    </row>
    <row r="13" spans="1:12" ht="76.5" x14ac:dyDescent="0.25">
      <c r="A13" s="261"/>
      <c r="B13" s="8"/>
      <c r="C13" s="7" t="s">
        <v>13</v>
      </c>
      <c r="D13" s="8" t="s">
        <v>254</v>
      </c>
      <c r="E13" s="519" t="s">
        <v>813</v>
      </c>
      <c r="F13" s="626" t="s">
        <v>74</v>
      </c>
      <c r="G13" s="662" t="s">
        <v>718</v>
      </c>
    </row>
    <row r="14" spans="1:12" ht="38.25" x14ac:dyDescent="0.25">
      <c r="A14" s="261"/>
      <c r="B14" s="8"/>
      <c r="C14" s="7" t="s">
        <v>29</v>
      </c>
      <c r="D14" s="8" t="s">
        <v>252</v>
      </c>
      <c r="E14" s="519" t="s">
        <v>820</v>
      </c>
      <c r="F14" s="626" t="s">
        <v>74</v>
      </c>
      <c r="G14" s="662" t="s">
        <v>716</v>
      </c>
    </row>
    <row r="15" spans="1:12" ht="39" thickBot="1" x14ac:dyDescent="0.3">
      <c r="A15" s="261"/>
      <c r="B15" s="10"/>
      <c r="C15" s="519" t="s">
        <v>31</v>
      </c>
      <c r="D15" s="8" t="s">
        <v>253</v>
      </c>
      <c r="E15" s="519" t="s">
        <v>832</v>
      </c>
      <c r="F15" s="626" t="s">
        <v>74</v>
      </c>
      <c r="G15" s="662" t="s">
        <v>716</v>
      </c>
    </row>
    <row r="16" spans="1:12" ht="15.75" x14ac:dyDescent="0.25">
      <c r="A16" s="207" t="s">
        <v>544</v>
      </c>
      <c r="B16" s="454"/>
      <c r="C16" s="454"/>
      <c r="D16" s="454"/>
      <c r="E16" s="454"/>
      <c r="F16" s="454"/>
      <c r="G16" s="455"/>
    </row>
    <row r="17" spans="1:7" ht="26.25" thickBot="1" x14ac:dyDescent="0.3">
      <c r="A17" s="438" t="s">
        <v>1</v>
      </c>
      <c r="B17" s="382" t="s">
        <v>2</v>
      </c>
      <c r="C17" s="439" t="s">
        <v>3</v>
      </c>
      <c r="D17" s="382" t="s">
        <v>93</v>
      </c>
      <c r="E17" s="448" t="s">
        <v>1007</v>
      </c>
      <c r="F17" s="439" t="s">
        <v>63</v>
      </c>
      <c r="G17" s="440" t="s">
        <v>78</v>
      </c>
    </row>
    <row r="18" spans="1:7" ht="41.25" customHeight="1" x14ac:dyDescent="0.25">
      <c r="A18" s="110" t="s">
        <v>559</v>
      </c>
      <c r="B18" s="766" t="s">
        <v>560</v>
      </c>
      <c r="C18" s="519" t="s">
        <v>17</v>
      </c>
      <c r="D18" s="610" t="s">
        <v>411</v>
      </c>
      <c r="E18" s="8" t="s">
        <v>777</v>
      </c>
      <c r="F18" s="626" t="s">
        <v>74</v>
      </c>
      <c r="G18" s="662"/>
    </row>
    <row r="19" spans="1:7" ht="26.25" thickBot="1" x14ac:dyDescent="0.3">
      <c r="A19" s="261"/>
      <c r="B19" s="750"/>
      <c r="C19" s="519" t="s">
        <v>18</v>
      </c>
      <c r="D19" s="610" t="s">
        <v>66</v>
      </c>
      <c r="E19" s="8" t="s">
        <v>756</v>
      </c>
      <c r="F19" s="626" t="s">
        <v>74</v>
      </c>
      <c r="G19" s="662"/>
    </row>
    <row r="20" spans="1:7" ht="15.75" x14ac:dyDescent="0.25">
      <c r="A20" s="456" t="s">
        <v>545</v>
      </c>
      <c r="B20" s="457"/>
      <c r="C20" s="457"/>
      <c r="D20" s="457"/>
      <c r="E20" s="457"/>
      <c r="F20" s="457"/>
      <c r="G20" s="458"/>
    </row>
    <row r="21" spans="1:7" ht="26.25" thickBot="1" x14ac:dyDescent="0.3">
      <c r="A21" s="409" t="s">
        <v>1</v>
      </c>
      <c r="B21" s="359" t="s">
        <v>2</v>
      </c>
      <c r="C21" s="410" t="s">
        <v>3</v>
      </c>
      <c r="D21" s="359" t="s">
        <v>93</v>
      </c>
      <c r="E21" s="384" t="s">
        <v>1007</v>
      </c>
      <c r="F21" s="410" t="s">
        <v>63</v>
      </c>
      <c r="G21" s="411" t="s">
        <v>78</v>
      </c>
    </row>
    <row r="22" spans="1:7" ht="40.5" customHeight="1" x14ac:dyDescent="0.25">
      <c r="A22" s="110" t="s">
        <v>514</v>
      </c>
      <c r="B22" s="766" t="s">
        <v>541</v>
      </c>
      <c r="C22" s="13" t="s">
        <v>22</v>
      </c>
      <c r="D22" s="39" t="s">
        <v>242</v>
      </c>
      <c r="E22" s="34" t="s">
        <v>677</v>
      </c>
      <c r="F22" s="355" t="s">
        <v>74</v>
      </c>
      <c r="G22" s="681"/>
    </row>
    <row r="23" spans="1:7" ht="42" customHeight="1" thickBot="1" x14ac:dyDescent="0.3">
      <c r="A23" s="263"/>
      <c r="B23" s="750"/>
      <c r="C23" s="265" t="s">
        <v>23</v>
      </c>
      <c r="D23" s="40" t="s">
        <v>243</v>
      </c>
      <c r="E23" s="558" t="s">
        <v>676</v>
      </c>
      <c r="F23" s="356" t="s">
        <v>74</v>
      </c>
      <c r="G23" s="683"/>
    </row>
    <row r="24" spans="1:7" ht="15.75" thickBot="1" x14ac:dyDescent="0.3">
      <c r="C24" s="264"/>
      <c r="D24" s="4"/>
      <c r="E24" s="4"/>
      <c r="F24" s="4"/>
      <c r="G24" s="4"/>
    </row>
    <row r="25" spans="1:7" ht="15.75" hidden="1" thickBot="1" x14ac:dyDescent="0.3">
      <c r="A25" s="4"/>
      <c r="B25" s="760" t="s">
        <v>24</v>
      </c>
      <c r="C25" s="99" t="s">
        <v>107</v>
      </c>
      <c r="D25" s="404" t="e">
        <f>#REF!</f>
        <v>#REF!</v>
      </c>
      <c r="E25" s="771"/>
      <c r="F25" s="771"/>
      <c r="G25" s="771"/>
    </row>
    <row r="26" spans="1:7" ht="15.75" hidden="1" thickBot="1" x14ac:dyDescent="0.3">
      <c r="A26" s="403"/>
      <c r="B26" s="761"/>
      <c r="C26" s="97" t="s">
        <v>142</v>
      </c>
      <c r="D26" s="177" t="e">
        <f>#REF!</f>
        <v>#REF!</v>
      </c>
      <c r="E26" s="773"/>
      <c r="F26" s="773"/>
      <c r="G26" s="773"/>
    </row>
    <row r="27" spans="1:7" ht="15.75" hidden="1" thickBot="1" x14ac:dyDescent="0.3">
      <c r="A27" s="4"/>
      <c r="B27" s="761"/>
      <c r="C27" s="179" t="s">
        <v>103</v>
      </c>
      <c r="D27" s="180" t="e">
        <f>D28+D29</f>
        <v>#REF!</v>
      </c>
      <c r="E27" s="771"/>
      <c r="F27" s="771"/>
      <c r="G27" s="771"/>
    </row>
    <row r="28" spans="1:7" hidden="1" x14ac:dyDescent="0.25">
      <c r="A28" s="4"/>
      <c r="B28" s="762"/>
      <c r="C28" s="181" t="s">
        <v>143</v>
      </c>
      <c r="D28" s="182" t="e">
        <f>#REF!</f>
        <v>#REF!</v>
      </c>
      <c r="E28" s="773"/>
      <c r="F28" s="773"/>
      <c r="G28" s="773"/>
    </row>
    <row r="29" spans="1:7" ht="15.75" hidden="1" thickBot="1" x14ac:dyDescent="0.3">
      <c r="B29" s="762"/>
      <c r="C29" s="183" t="s">
        <v>144</v>
      </c>
      <c r="D29" s="184" t="e">
        <f>#REF!</f>
        <v>#REF!</v>
      </c>
    </row>
    <row r="30" spans="1:7" ht="15.75" hidden="1" thickBot="1" x14ac:dyDescent="0.3">
      <c r="B30" s="837"/>
      <c r="C30" s="185" t="s">
        <v>98</v>
      </c>
      <c r="D30" s="186" t="e">
        <f>SUM(D25:D27)</f>
        <v>#REF!</v>
      </c>
    </row>
  </sheetData>
  <mergeCells count="10">
    <mergeCell ref="F1:G1"/>
    <mergeCell ref="B25:B30"/>
    <mergeCell ref="A8:G8"/>
    <mergeCell ref="A3:G3"/>
    <mergeCell ref="B18:B19"/>
    <mergeCell ref="E25:G25"/>
    <mergeCell ref="E26:G26"/>
    <mergeCell ref="E27:G27"/>
    <mergeCell ref="E28:G28"/>
    <mergeCell ref="B22:B23"/>
  </mergeCells>
  <conditionalFormatting sqref="F7">
    <cfRule type="containsText" dxfId="137" priority="48" operator="containsText" text="On track">
      <formula>NOT(ISERROR(SEARCH("On track",F7)))</formula>
    </cfRule>
  </conditionalFormatting>
  <conditionalFormatting sqref="F5:F6">
    <cfRule type="containsText" dxfId="136" priority="36" operator="containsText" text="On track">
      <formula>NOT(ISERROR(SEARCH("On track",F5)))</formula>
    </cfRule>
  </conditionalFormatting>
  <conditionalFormatting sqref="F10:F15">
    <cfRule type="containsText" dxfId="135" priority="12" operator="containsText" text="On track">
      <formula>NOT(ISERROR(SEARCH("On track",F10)))</formula>
    </cfRule>
  </conditionalFormatting>
  <conditionalFormatting sqref="F22:F23">
    <cfRule type="containsText" dxfId="134" priority="9" operator="containsText" text="On track">
      <formula>NOT(ISERROR(SEARCH("On track",F22)))</formula>
    </cfRule>
  </conditionalFormatting>
  <conditionalFormatting sqref="F18">
    <cfRule type="containsText" dxfId="133" priority="6" operator="containsText" text="On track">
      <formula>NOT(ISERROR(SEARCH("On track",F18)))</formula>
    </cfRule>
  </conditionalFormatting>
  <conditionalFormatting sqref="F19">
    <cfRule type="containsText" dxfId="132" priority="3" operator="containsText" text="On track">
      <formula>NOT(ISERROR(SEARCH("On track",F19)))</formula>
    </cfRule>
  </conditionalFormatting>
  <dataValidations count="3">
    <dataValidation type="list" allowBlank="1" showInputMessage="1" showErrorMessage="1" sqref="F7">
      <formula1>$K$2:$K$3</formula1>
    </dataValidation>
    <dataValidation type="list" allowBlank="1" showInputMessage="1" showErrorMessage="1" sqref="F5:F6 F10:F15 F18:F19">
      <formula1>$K$2:$K$5</formula1>
    </dataValidation>
    <dataValidation type="list" allowBlank="1" showInputMessage="1" showErrorMessage="1" sqref="F22:F23">
      <formula1>$J$2:$J$5</formula1>
    </dataValidation>
  </dataValidation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73" operator="containsText" id="{7811CC96-CF71-4DAB-B822-2F548617D494}">
            <xm:f>NOT(ISERROR(SEARCH($K$3,F7)))</xm:f>
            <xm:f>$K$3</xm:f>
            <x14:dxf>
              <fill>
                <patternFill>
                  <bgColor theme="5" tint="0.39994506668294322"/>
                </patternFill>
              </fill>
            </x14:dxf>
          </x14:cfRule>
          <x14:cfRule type="containsText" priority="74" operator="containsText" id="{BE25F867-3D2D-4067-9C0F-1CA84C728327}">
            <xm:f>NOT(ISERROR(SEARCH($K$2,F7)))</xm:f>
            <xm:f>$K$2</xm:f>
            <x14:dxf>
              <fill>
                <patternFill>
                  <bgColor rgb="FFFFC000"/>
                </patternFill>
              </fill>
            </x14:dxf>
          </x14:cfRule>
          <xm:sqref>F7</xm:sqref>
        </x14:conditionalFormatting>
        <x14:conditionalFormatting xmlns:xm="http://schemas.microsoft.com/office/excel/2006/main">
          <x14:cfRule type="containsText" priority="34" operator="containsText" id="{3B7E6B4A-A63E-4ACC-B029-E585D13C1A1F}">
            <xm:f>NOT(ISERROR(SEARCH($K$5,F5)))</xm:f>
            <xm:f>$K$5</xm:f>
            <x14:dxf>
              <fill>
                <patternFill>
                  <bgColor theme="5" tint="0.39994506668294322"/>
                </patternFill>
              </fill>
            </x14:dxf>
          </x14:cfRule>
          <x14:cfRule type="containsText" priority="35" operator="containsText" id="{83E64D61-BC27-4477-AD81-2402FCD2DB52}">
            <xm:f>NOT(ISERROR(SEARCH($K$4,F5)))</xm:f>
            <xm:f>$K$4</xm:f>
            <x14:dxf>
              <fill>
                <patternFill>
                  <bgColor rgb="FFFFC000"/>
                </patternFill>
              </fill>
            </x14:dxf>
          </x14:cfRule>
          <xm:sqref>F5:F6</xm:sqref>
        </x14:conditionalFormatting>
        <x14:conditionalFormatting xmlns:xm="http://schemas.microsoft.com/office/excel/2006/main">
          <x14:cfRule type="containsText" priority="10" operator="containsText" id="{6B523DC2-5074-4524-9501-D8170FECDCAB}">
            <xm:f>NOT(ISERROR(SEARCH($K$5,F10)))</xm:f>
            <xm:f>$K$5</xm:f>
            <x14:dxf>
              <fill>
                <patternFill>
                  <bgColor theme="5" tint="0.39994506668294322"/>
                </patternFill>
              </fill>
            </x14:dxf>
          </x14:cfRule>
          <x14:cfRule type="containsText" priority="11" operator="containsText" id="{C84D9D76-E9F6-4BED-839A-A64A01269BDE}">
            <xm:f>NOT(ISERROR(SEARCH($K$4,F10)))</xm:f>
            <xm:f>$K$4</xm:f>
            <x14:dxf>
              <fill>
                <patternFill>
                  <bgColor rgb="FFFFC000"/>
                </patternFill>
              </fill>
            </x14:dxf>
          </x14:cfRule>
          <xm:sqref>F10:F15</xm:sqref>
        </x14:conditionalFormatting>
        <x14:conditionalFormatting xmlns:xm="http://schemas.microsoft.com/office/excel/2006/main">
          <x14:cfRule type="containsText" priority="7" operator="containsText" id="{861AFF4A-3BF4-493E-ACDF-2F94A126CF18}">
            <xm:f>NOT(ISERROR(SEARCH($J$5,F22)))</xm:f>
            <xm:f>$J$5</xm:f>
            <x14:dxf>
              <fill>
                <patternFill>
                  <bgColor theme="5" tint="0.39994506668294322"/>
                </patternFill>
              </fill>
            </x14:dxf>
          </x14:cfRule>
          <x14:cfRule type="containsText" priority="8" operator="containsText" id="{501ABF25-27BA-4485-AFE8-8EC0FF014281}">
            <xm:f>NOT(ISERROR(SEARCH($J$4,F22)))</xm:f>
            <xm:f>$J$4</xm:f>
            <x14:dxf>
              <fill>
                <patternFill>
                  <bgColor rgb="FFFFC000"/>
                </patternFill>
              </fill>
            </x14:dxf>
          </x14:cfRule>
          <xm:sqref>F22:F23</xm:sqref>
        </x14:conditionalFormatting>
        <x14:conditionalFormatting xmlns:xm="http://schemas.microsoft.com/office/excel/2006/main">
          <x14:cfRule type="containsText" priority="1" operator="containsText" id="{06B05C58-B211-483E-9C92-402466C26A74}">
            <xm:f>NOT(ISERROR(SEARCH($K$5,F19)))</xm:f>
            <xm:f>$K$5</xm:f>
            <x14:dxf>
              <fill>
                <patternFill>
                  <bgColor theme="5" tint="0.39994506668294322"/>
                </patternFill>
              </fill>
            </x14:dxf>
          </x14:cfRule>
          <x14:cfRule type="containsText" priority="2" operator="containsText" id="{1FD1818C-86BC-4CAF-8FE2-4B771B06D754}">
            <xm:f>NOT(ISERROR(SEARCH($K$4,F19)))</xm:f>
            <xm:f>$K$4</xm:f>
            <x14:dxf>
              <fill>
                <patternFill>
                  <bgColor rgb="FFFFC000"/>
                </patternFill>
              </fill>
            </x14:dxf>
          </x14:cfRule>
          <xm:sqref>F19</xm:sqref>
        </x14:conditionalFormatting>
        <x14:conditionalFormatting xmlns:xm="http://schemas.microsoft.com/office/excel/2006/main">
          <x14:cfRule type="containsText" priority="4" operator="containsText" id="{0C614E5F-7248-463E-8284-7F3CF8A46EB0}">
            <xm:f>NOT(ISERROR(SEARCH($K$5,F18)))</xm:f>
            <xm:f>$K$5</xm:f>
            <x14:dxf>
              <fill>
                <patternFill>
                  <bgColor theme="5" tint="0.39994506668294322"/>
                </patternFill>
              </fill>
            </x14:dxf>
          </x14:cfRule>
          <x14:cfRule type="containsText" priority="5" operator="containsText" id="{752D52E5-3264-40C0-9C81-F034D613CBCD}">
            <xm:f>NOT(ISERROR(SEARCH($K$4,F18)))</xm:f>
            <xm:f>$K$4</xm:f>
            <x14:dxf>
              <fill>
                <patternFill>
                  <bgColor rgb="FFFFC000"/>
                </patternFill>
              </fill>
            </x14:dxf>
          </x14:cfRule>
          <xm:sqref>F18</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9" workbookViewId="0">
      <selection activeCell="A25" sqref="A25:XFD31"/>
    </sheetView>
  </sheetViews>
  <sheetFormatPr defaultRowHeight="15" x14ac:dyDescent="0.25"/>
  <cols>
    <col min="1" max="1" width="13.28515625" customWidth="1"/>
    <col min="2" max="2" width="35.42578125" customWidth="1"/>
    <col min="3" max="3" width="33.5703125" customWidth="1"/>
    <col min="4" max="4" width="20.85546875" customWidth="1"/>
    <col min="5" max="5" width="52.7109375" customWidth="1"/>
    <col min="6" max="6" width="9.140625" customWidth="1"/>
    <col min="7" max="7" width="21.42578125" customWidth="1"/>
  </cols>
  <sheetData>
    <row r="1" spans="1:12" ht="18" x14ac:dyDescent="0.25">
      <c r="A1" s="1" t="s">
        <v>41</v>
      </c>
      <c r="F1" s="819" t="s">
        <v>1008</v>
      </c>
      <c r="G1" s="819"/>
    </row>
    <row r="2" spans="1:12" ht="15.75" thickBot="1" x14ac:dyDescent="0.3">
      <c r="J2" s="37" t="s">
        <v>77</v>
      </c>
      <c r="K2" s="37" t="s">
        <v>77</v>
      </c>
    </row>
    <row r="3" spans="1:12" ht="15.75" x14ac:dyDescent="0.25">
      <c r="A3" s="64" t="s">
        <v>510</v>
      </c>
      <c r="B3" s="485"/>
      <c r="C3" s="485"/>
      <c r="D3" s="485"/>
      <c r="E3" s="485"/>
      <c r="F3" s="485"/>
      <c r="G3" s="486"/>
      <c r="J3" s="36" t="s">
        <v>74</v>
      </c>
      <c r="K3" s="36" t="s">
        <v>74</v>
      </c>
      <c r="L3" s="66" t="s">
        <v>79</v>
      </c>
    </row>
    <row r="4" spans="1:12" ht="26.25" thickBot="1" x14ac:dyDescent="0.3">
      <c r="A4" s="418" t="s">
        <v>1</v>
      </c>
      <c r="B4" s="419" t="s">
        <v>2</v>
      </c>
      <c r="C4" s="420" t="s">
        <v>3</v>
      </c>
      <c r="D4" s="451" t="s">
        <v>106</v>
      </c>
      <c r="E4" s="451" t="s">
        <v>1007</v>
      </c>
      <c r="F4" s="451" t="s">
        <v>63</v>
      </c>
      <c r="G4" s="421" t="s">
        <v>78</v>
      </c>
      <c r="J4" s="36" t="s">
        <v>75</v>
      </c>
      <c r="K4" s="36" t="s">
        <v>75</v>
      </c>
      <c r="L4" s="66" t="s">
        <v>81</v>
      </c>
    </row>
    <row r="5" spans="1:12" ht="76.5" x14ac:dyDescent="0.25">
      <c r="A5" s="110" t="s">
        <v>533</v>
      </c>
      <c r="B5" s="8" t="s">
        <v>561</v>
      </c>
      <c r="C5" s="7" t="s">
        <v>8</v>
      </c>
      <c r="D5" s="523" t="s">
        <v>419</v>
      </c>
      <c r="E5" s="21" t="s">
        <v>219</v>
      </c>
      <c r="F5" s="355" t="s">
        <v>74</v>
      </c>
      <c r="G5" s="646" t="s">
        <v>696</v>
      </c>
      <c r="J5" s="36" t="s">
        <v>76</v>
      </c>
      <c r="K5" s="36" t="s">
        <v>76</v>
      </c>
      <c r="L5" s="66" t="s">
        <v>80</v>
      </c>
    </row>
    <row r="6" spans="1:12" ht="51" x14ac:dyDescent="0.25">
      <c r="A6" s="261"/>
      <c r="B6" s="8" t="s">
        <v>6</v>
      </c>
      <c r="C6" s="4"/>
      <c r="D6" s="523" t="s">
        <v>420</v>
      </c>
      <c r="E6" s="21" t="s">
        <v>89</v>
      </c>
      <c r="F6" s="526" t="s">
        <v>77</v>
      </c>
      <c r="G6" s="52"/>
    </row>
    <row r="7" spans="1:12" ht="39" thickBot="1" x14ac:dyDescent="0.3">
      <c r="A7" s="261"/>
      <c r="B7" s="8" t="s">
        <v>7</v>
      </c>
      <c r="C7" s="4"/>
      <c r="D7" s="10"/>
      <c r="E7" s="3"/>
      <c r="F7" s="10"/>
      <c r="G7" s="459"/>
    </row>
    <row r="8" spans="1:12" ht="15.75" x14ac:dyDescent="0.25">
      <c r="A8" s="62" t="s">
        <v>511</v>
      </c>
      <c r="B8" s="63"/>
      <c r="C8" s="63"/>
      <c r="D8" s="63"/>
      <c r="E8" s="63"/>
      <c r="F8" s="63"/>
      <c r="G8" s="68"/>
    </row>
    <row r="9" spans="1:12" ht="26.25" thickBot="1" x14ac:dyDescent="0.3">
      <c r="A9" s="415" t="s">
        <v>1</v>
      </c>
      <c r="B9" s="381" t="s">
        <v>2</v>
      </c>
      <c r="C9" s="416" t="s">
        <v>3</v>
      </c>
      <c r="D9" s="450" t="s">
        <v>106</v>
      </c>
      <c r="E9" s="450" t="s">
        <v>1007</v>
      </c>
      <c r="F9" s="381" t="s">
        <v>63</v>
      </c>
      <c r="G9" s="417" t="s">
        <v>78</v>
      </c>
    </row>
    <row r="10" spans="1:12" ht="53.25" customHeight="1" x14ac:dyDescent="0.25">
      <c r="A10" s="110" t="s">
        <v>582</v>
      </c>
      <c r="B10" s="12" t="s">
        <v>583</v>
      </c>
      <c r="C10" s="7" t="s">
        <v>10</v>
      </c>
      <c r="D10" s="8" t="s">
        <v>247</v>
      </c>
      <c r="E10" s="519" t="s">
        <v>816</v>
      </c>
      <c r="F10" s="266" t="s">
        <v>74</v>
      </c>
      <c r="G10" s="662" t="s">
        <v>716</v>
      </c>
    </row>
    <row r="11" spans="1:12" ht="54.75" customHeight="1" x14ac:dyDescent="0.25">
      <c r="A11" s="261"/>
      <c r="B11" s="8" t="s">
        <v>584</v>
      </c>
      <c r="C11" s="7" t="s">
        <v>11</v>
      </c>
      <c r="D11" s="8" t="s">
        <v>250</v>
      </c>
      <c r="E11" s="519" t="s">
        <v>815</v>
      </c>
      <c r="F11" s="266" t="s">
        <v>74</v>
      </c>
      <c r="G11" s="662" t="s">
        <v>716</v>
      </c>
    </row>
    <row r="12" spans="1:12" ht="38.25" x14ac:dyDescent="0.25">
      <c r="A12" s="261"/>
      <c r="B12" s="8" t="s">
        <v>585</v>
      </c>
      <c r="C12" s="7" t="s">
        <v>12</v>
      </c>
      <c r="D12" s="8" t="s">
        <v>251</v>
      </c>
      <c r="E12" s="519" t="s">
        <v>830</v>
      </c>
      <c r="F12" s="266" t="s">
        <v>74</v>
      </c>
      <c r="G12" s="662" t="s">
        <v>716</v>
      </c>
    </row>
    <row r="13" spans="1:12" ht="76.5" x14ac:dyDescent="0.25">
      <c r="A13" s="261"/>
      <c r="B13" s="8"/>
      <c r="C13" s="7" t="s">
        <v>13</v>
      </c>
      <c r="D13" s="8" t="s">
        <v>254</v>
      </c>
      <c r="E13" s="519" t="s">
        <v>813</v>
      </c>
      <c r="F13" s="266" t="s">
        <v>74</v>
      </c>
      <c r="G13" s="662" t="s">
        <v>718</v>
      </c>
    </row>
    <row r="14" spans="1:12" ht="38.25" x14ac:dyDescent="0.25">
      <c r="A14" s="261"/>
      <c r="B14" s="8"/>
      <c r="C14" s="7" t="s">
        <v>29</v>
      </c>
      <c r="D14" s="8" t="s">
        <v>252</v>
      </c>
      <c r="E14" s="519" t="s">
        <v>827</v>
      </c>
      <c r="F14" s="266" t="s">
        <v>74</v>
      </c>
      <c r="G14" s="662" t="s">
        <v>716</v>
      </c>
    </row>
    <row r="15" spans="1:12" ht="39" thickBot="1" x14ac:dyDescent="0.3">
      <c r="A15" s="261"/>
      <c r="B15" s="10"/>
      <c r="C15" s="519" t="s">
        <v>31</v>
      </c>
      <c r="D15" s="8" t="s">
        <v>253</v>
      </c>
      <c r="E15" s="519" t="s">
        <v>819</v>
      </c>
      <c r="F15" s="266" t="s">
        <v>74</v>
      </c>
      <c r="G15" s="662" t="s">
        <v>716</v>
      </c>
    </row>
    <row r="16" spans="1:12" ht="15.75" x14ac:dyDescent="0.25">
      <c r="A16" s="28" t="s">
        <v>544</v>
      </c>
      <c r="B16" s="29"/>
      <c r="C16" s="29"/>
      <c r="D16" s="29"/>
      <c r="E16" s="29"/>
      <c r="F16" s="29"/>
      <c r="G16" s="30"/>
    </row>
    <row r="17" spans="1:7" ht="26.25" thickBot="1" x14ac:dyDescent="0.3">
      <c r="A17" s="438" t="s">
        <v>1</v>
      </c>
      <c r="B17" s="382" t="s">
        <v>2</v>
      </c>
      <c r="C17" s="439" t="s">
        <v>3</v>
      </c>
      <c r="D17" s="448" t="s">
        <v>106</v>
      </c>
      <c r="E17" s="448" t="s">
        <v>1007</v>
      </c>
      <c r="F17" s="439" t="s">
        <v>63</v>
      </c>
      <c r="G17" s="440" t="s">
        <v>78</v>
      </c>
    </row>
    <row r="18" spans="1:7" ht="63.75" x14ac:dyDescent="0.25">
      <c r="A18" s="110" t="s">
        <v>559</v>
      </c>
      <c r="B18" s="12" t="s">
        <v>560</v>
      </c>
      <c r="C18" s="14" t="s">
        <v>17</v>
      </c>
      <c r="D18" s="523" t="s">
        <v>411</v>
      </c>
      <c r="E18" s="12" t="s">
        <v>776</v>
      </c>
      <c r="F18" s="22" t="s">
        <v>74</v>
      </c>
      <c r="G18" s="662"/>
    </row>
    <row r="19" spans="1:7" ht="26.25" thickBot="1" x14ac:dyDescent="0.3">
      <c r="A19" s="261"/>
      <c r="B19" s="10"/>
      <c r="C19" s="519" t="s">
        <v>18</v>
      </c>
      <c r="D19" s="523" t="s">
        <v>66</v>
      </c>
      <c r="E19" s="8" t="s">
        <v>746</v>
      </c>
      <c r="F19" s="56" t="s">
        <v>74</v>
      </c>
      <c r="G19" s="662"/>
    </row>
    <row r="20" spans="1:7" ht="15.75" x14ac:dyDescent="0.25">
      <c r="A20" s="58" t="s">
        <v>545</v>
      </c>
      <c r="B20" s="59"/>
      <c r="C20" s="59"/>
      <c r="D20" s="59"/>
      <c r="E20" s="59"/>
      <c r="F20" s="59"/>
      <c r="G20" s="67"/>
    </row>
    <row r="21" spans="1:7" ht="26.25" thickBot="1" x14ac:dyDescent="0.3">
      <c r="A21" s="409" t="s">
        <v>1</v>
      </c>
      <c r="B21" s="359" t="s">
        <v>2</v>
      </c>
      <c r="C21" s="410" t="s">
        <v>3</v>
      </c>
      <c r="D21" s="384" t="s">
        <v>106</v>
      </c>
      <c r="E21" s="384" t="s">
        <v>1007</v>
      </c>
      <c r="F21" s="384" t="s">
        <v>63</v>
      </c>
      <c r="G21" s="411" t="s">
        <v>78</v>
      </c>
    </row>
    <row r="22" spans="1:7" ht="40.5" customHeight="1" x14ac:dyDescent="0.25">
      <c r="A22" s="110" t="s">
        <v>514</v>
      </c>
      <c r="B22" s="766" t="s">
        <v>541</v>
      </c>
      <c r="C22" s="13" t="s">
        <v>22</v>
      </c>
      <c r="D22" s="39" t="s">
        <v>242</v>
      </c>
      <c r="E22" s="34" t="s">
        <v>677</v>
      </c>
      <c r="F22" s="355" t="s">
        <v>74</v>
      </c>
      <c r="G22" s="710"/>
    </row>
    <row r="23" spans="1:7" ht="42.75" customHeight="1" thickBot="1" x14ac:dyDescent="0.3">
      <c r="A23" s="263"/>
      <c r="B23" s="750"/>
      <c r="C23" s="265" t="s">
        <v>23</v>
      </c>
      <c r="D23" s="40" t="s">
        <v>243</v>
      </c>
      <c r="E23" s="558" t="s">
        <v>676</v>
      </c>
      <c r="F23" s="356" t="s">
        <v>74</v>
      </c>
      <c r="G23" s="711"/>
    </row>
    <row r="25" spans="1:7" ht="15.75" hidden="1" thickBot="1" x14ac:dyDescent="0.3">
      <c r="A25" s="4"/>
      <c r="B25" s="760" t="s">
        <v>24</v>
      </c>
      <c r="C25" s="99" t="s">
        <v>107</v>
      </c>
      <c r="D25" s="404" t="e">
        <f>#REF!</f>
        <v>#REF!</v>
      </c>
      <c r="E25" s="771"/>
      <c r="F25" s="771"/>
      <c r="G25" s="771"/>
    </row>
    <row r="26" spans="1:7" ht="15.75" hidden="1" thickBot="1" x14ac:dyDescent="0.3">
      <c r="A26" s="4"/>
      <c r="B26" s="761"/>
      <c r="C26" s="97" t="s">
        <v>142</v>
      </c>
      <c r="D26" s="177" t="e">
        <f>#REF!</f>
        <v>#REF!</v>
      </c>
      <c r="E26" s="773"/>
      <c r="F26" s="773"/>
      <c r="G26" s="773"/>
    </row>
    <row r="27" spans="1:7" ht="15.75" hidden="1" thickBot="1" x14ac:dyDescent="0.3">
      <c r="A27" s="403"/>
      <c r="B27" s="761"/>
      <c r="C27" s="179" t="s">
        <v>103</v>
      </c>
      <c r="D27" s="180" t="e">
        <f>D28+D29</f>
        <v>#REF!</v>
      </c>
      <c r="E27" s="771"/>
      <c r="F27" s="771"/>
      <c r="G27" s="771"/>
    </row>
    <row r="28" spans="1:7" hidden="1" x14ac:dyDescent="0.25">
      <c r="A28" s="4"/>
      <c r="B28" s="762"/>
      <c r="C28" s="181" t="s">
        <v>143</v>
      </c>
      <c r="D28" s="182" t="e">
        <f>#REF!</f>
        <v>#REF!</v>
      </c>
      <c r="E28" s="773"/>
      <c r="F28" s="773"/>
      <c r="G28" s="773"/>
    </row>
    <row r="29" spans="1:7" ht="15.75" hidden="1" thickBot="1" x14ac:dyDescent="0.3">
      <c r="A29" s="4"/>
      <c r="B29" s="762"/>
      <c r="C29" s="183" t="s">
        <v>144</v>
      </c>
      <c r="D29" s="184" t="e">
        <f>#REF!</f>
        <v>#REF!</v>
      </c>
      <c r="E29" s="77"/>
      <c r="F29" s="77"/>
      <c r="G29" s="77"/>
    </row>
    <row r="30" spans="1:7" ht="15.75" hidden="1" thickBot="1" x14ac:dyDescent="0.3">
      <c r="B30" s="837"/>
      <c r="C30" s="185" t="s">
        <v>98</v>
      </c>
      <c r="D30" s="186" t="e">
        <f>SUM(D25:D27)</f>
        <v>#REF!</v>
      </c>
    </row>
    <row r="31" spans="1:7" ht="15.75" hidden="1" thickBot="1" x14ac:dyDescent="0.3">
      <c r="C31" s="509" t="s">
        <v>672</v>
      </c>
      <c r="D31" s="510">
        <v>538</v>
      </c>
    </row>
  </sheetData>
  <mergeCells count="7">
    <mergeCell ref="F1:G1"/>
    <mergeCell ref="B22:B23"/>
    <mergeCell ref="B25:B30"/>
    <mergeCell ref="E25:G25"/>
    <mergeCell ref="E26:G26"/>
    <mergeCell ref="E27:G27"/>
    <mergeCell ref="E28:G28"/>
  </mergeCells>
  <conditionalFormatting sqref="F10:F15">
    <cfRule type="containsText" dxfId="119" priority="18" operator="containsText" text="On track">
      <formula>NOT(ISERROR(SEARCH("On track",F10)))</formula>
    </cfRule>
  </conditionalFormatting>
  <conditionalFormatting sqref="F5:F6">
    <cfRule type="containsText" dxfId="118" priority="9" operator="containsText" text="On track">
      <formula>NOT(ISERROR(SEARCH("On track",F5)))</formula>
    </cfRule>
  </conditionalFormatting>
  <conditionalFormatting sqref="F22:F23">
    <cfRule type="containsText" dxfId="117" priority="6" operator="containsText" text="On track">
      <formula>NOT(ISERROR(SEARCH("On track",F22)))</formula>
    </cfRule>
  </conditionalFormatting>
  <conditionalFormatting sqref="F18:F19">
    <cfRule type="containsText" dxfId="116" priority="3" operator="containsText" text="On track">
      <formula>NOT(ISERROR(SEARCH("On track",F18)))</formula>
    </cfRule>
  </conditionalFormatting>
  <dataValidations count="2">
    <dataValidation type="list" allowBlank="1" showInputMessage="1" showErrorMessage="1" sqref="F5:F6 F10:F15 F18:F19">
      <formula1>$K$2:$K$5</formula1>
    </dataValidation>
    <dataValidation type="list" allowBlank="1" showInputMessage="1" showErrorMessage="1" sqref="F22:F23">
      <formula1>$J$2:$J$5</formula1>
    </dataValidation>
  </dataValidation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6" operator="containsText" id="{3A75EF9B-63A2-48F8-A3E7-907993E51FC7}">
            <xm:f>NOT(ISERROR(SEARCH($K$5,F10)))</xm:f>
            <xm:f>$K$5</xm:f>
            <x14:dxf>
              <fill>
                <patternFill>
                  <bgColor theme="5" tint="0.39994506668294322"/>
                </patternFill>
              </fill>
            </x14:dxf>
          </x14:cfRule>
          <x14:cfRule type="containsText" priority="17" operator="containsText" id="{5D9DBCDB-74EA-4BEE-BDE7-8335F8F7EC6C}">
            <xm:f>NOT(ISERROR(SEARCH($K$4,F10)))</xm:f>
            <xm:f>$K$4</xm:f>
            <x14:dxf>
              <fill>
                <patternFill>
                  <bgColor rgb="FFFFC000"/>
                </patternFill>
              </fill>
            </x14:dxf>
          </x14:cfRule>
          <xm:sqref>F10:F15</xm:sqref>
        </x14:conditionalFormatting>
        <x14:conditionalFormatting xmlns:xm="http://schemas.microsoft.com/office/excel/2006/main">
          <x14:cfRule type="containsText" priority="7" operator="containsText" id="{904B36CD-8194-4A48-A1B8-53517B324A8C}">
            <xm:f>NOT(ISERROR(SEARCH($K$5,F5)))</xm:f>
            <xm:f>$K$5</xm:f>
            <x14:dxf>
              <fill>
                <patternFill>
                  <bgColor theme="5" tint="0.39994506668294322"/>
                </patternFill>
              </fill>
            </x14:dxf>
          </x14:cfRule>
          <x14:cfRule type="containsText" priority="8" operator="containsText" id="{9AEE436D-C21A-4472-8AF3-747D05E80915}">
            <xm:f>NOT(ISERROR(SEARCH($K$4,F5)))</xm:f>
            <xm:f>$K$4</xm:f>
            <x14:dxf>
              <fill>
                <patternFill>
                  <bgColor rgb="FFFFC000"/>
                </patternFill>
              </fill>
            </x14:dxf>
          </x14:cfRule>
          <xm:sqref>F5:F6</xm:sqref>
        </x14:conditionalFormatting>
        <x14:conditionalFormatting xmlns:xm="http://schemas.microsoft.com/office/excel/2006/main">
          <x14:cfRule type="containsText" priority="4" operator="containsText" id="{E6A7C25C-F82F-4FC7-96F4-7D6699E4A4E3}">
            <xm:f>NOT(ISERROR(SEARCH($J$5,F22)))</xm:f>
            <xm:f>$J$5</xm:f>
            <x14:dxf>
              <fill>
                <patternFill>
                  <bgColor theme="5" tint="0.39994506668294322"/>
                </patternFill>
              </fill>
            </x14:dxf>
          </x14:cfRule>
          <x14:cfRule type="containsText" priority="5" operator="containsText" id="{03E792C8-CAA8-4594-B231-9AFC463B0F25}">
            <xm:f>NOT(ISERROR(SEARCH($J$4,F22)))</xm:f>
            <xm:f>$J$4</xm:f>
            <x14:dxf>
              <fill>
                <patternFill>
                  <bgColor rgb="FFFFC000"/>
                </patternFill>
              </fill>
            </x14:dxf>
          </x14:cfRule>
          <xm:sqref>F22:F23</xm:sqref>
        </x14:conditionalFormatting>
        <x14:conditionalFormatting xmlns:xm="http://schemas.microsoft.com/office/excel/2006/main">
          <x14:cfRule type="containsText" priority="1" operator="containsText" id="{D1523287-62AD-4347-86F5-6274D1B5E4C4}">
            <xm:f>NOT(ISERROR(SEARCH($K$5,F18)))</xm:f>
            <xm:f>$K$5</xm:f>
            <x14:dxf>
              <fill>
                <patternFill>
                  <bgColor theme="5" tint="0.39994506668294322"/>
                </patternFill>
              </fill>
            </x14:dxf>
          </x14:cfRule>
          <x14:cfRule type="containsText" priority="2" operator="containsText" id="{D7D80BF2-589C-4EA6-83AC-25B6EEF63889}">
            <xm:f>NOT(ISERROR(SEARCH($K$4,F18)))</xm:f>
            <xm:f>$K$4</xm:f>
            <x14:dxf>
              <fill>
                <patternFill>
                  <bgColor rgb="FFFFC000"/>
                </patternFill>
              </fill>
            </x14:dxf>
          </x14:cfRule>
          <xm:sqref>F18:F19</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19" workbookViewId="0">
      <selection activeCell="A24" sqref="A24:XFD29"/>
    </sheetView>
  </sheetViews>
  <sheetFormatPr defaultRowHeight="15" x14ac:dyDescent="0.25"/>
  <cols>
    <col min="1" max="1" width="16.7109375" customWidth="1"/>
    <col min="2" max="2" width="31.5703125" customWidth="1"/>
    <col min="3" max="3" width="34.28515625" customWidth="1"/>
    <col min="4" max="4" width="19.28515625" customWidth="1"/>
    <col min="5" max="5" width="50.42578125" customWidth="1"/>
    <col min="6" max="6" width="9.85546875" customWidth="1"/>
    <col min="7" max="7" width="19.7109375" customWidth="1"/>
  </cols>
  <sheetData>
    <row r="1" spans="1:12" ht="18" x14ac:dyDescent="0.25">
      <c r="A1" s="1" t="s">
        <v>28</v>
      </c>
      <c r="F1" s="720" t="s">
        <v>1008</v>
      </c>
      <c r="G1" s="719"/>
    </row>
    <row r="2" spans="1:12" ht="15.75" thickBot="1" x14ac:dyDescent="0.3">
      <c r="J2" s="37" t="s">
        <v>77</v>
      </c>
      <c r="K2" s="37" t="s">
        <v>77</v>
      </c>
    </row>
    <row r="3" spans="1:12" ht="15.75" x14ac:dyDescent="0.25">
      <c r="A3" s="64" t="s">
        <v>510</v>
      </c>
      <c r="B3" s="485"/>
      <c r="C3" s="485"/>
      <c r="D3" s="485"/>
      <c r="E3" s="485"/>
      <c r="F3" s="485"/>
      <c r="G3" s="486"/>
      <c r="J3" s="36" t="s">
        <v>74</v>
      </c>
      <c r="K3" s="36" t="s">
        <v>74</v>
      </c>
      <c r="L3" s="66" t="s">
        <v>79</v>
      </c>
    </row>
    <row r="4" spans="1:12" ht="36.75" customHeight="1" thickBot="1" x14ac:dyDescent="0.3">
      <c r="A4" s="418" t="s">
        <v>1</v>
      </c>
      <c r="B4" s="419" t="s">
        <v>2</v>
      </c>
      <c r="C4" s="420" t="s">
        <v>3</v>
      </c>
      <c r="D4" s="451" t="s">
        <v>106</v>
      </c>
      <c r="E4" s="451" t="s">
        <v>1007</v>
      </c>
      <c r="F4" s="420" t="s">
        <v>63</v>
      </c>
      <c r="G4" s="421" t="s">
        <v>78</v>
      </c>
      <c r="J4" s="36" t="s">
        <v>75</v>
      </c>
      <c r="K4" s="36" t="s">
        <v>75</v>
      </c>
      <c r="L4" s="66" t="s">
        <v>81</v>
      </c>
    </row>
    <row r="5" spans="1:12" ht="57" customHeight="1" x14ac:dyDescent="0.25">
      <c r="A5" s="110" t="s">
        <v>533</v>
      </c>
      <c r="B5" s="8" t="s">
        <v>561</v>
      </c>
      <c r="C5" s="8" t="s">
        <v>8</v>
      </c>
      <c r="D5" s="523" t="s">
        <v>415</v>
      </c>
      <c r="E5" s="21" t="s">
        <v>219</v>
      </c>
      <c r="F5" s="355" t="s">
        <v>74</v>
      </c>
      <c r="G5" s="646" t="s">
        <v>685</v>
      </c>
      <c r="J5" s="36" t="s">
        <v>76</v>
      </c>
      <c r="K5" s="36" t="s">
        <v>76</v>
      </c>
      <c r="L5" s="66" t="s">
        <v>80</v>
      </c>
    </row>
    <row r="6" spans="1:12" ht="67.5" customHeight="1" x14ac:dyDescent="0.25">
      <c r="A6" s="261"/>
      <c r="B6" s="8" t="s">
        <v>6</v>
      </c>
      <c r="C6" s="10"/>
      <c r="D6" s="523" t="s">
        <v>416</v>
      </c>
      <c r="E6" s="21" t="s">
        <v>89</v>
      </c>
      <c r="F6" s="572" t="s">
        <v>77</v>
      </c>
      <c r="G6" s="52"/>
    </row>
    <row r="7" spans="1:12" ht="43.5" customHeight="1" thickBot="1" x14ac:dyDescent="0.3">
      <c r="A7" s="261"/>
      <c r="B7" s="8" t="s">
        <v>7</v>
      </c>
      <c r="C7" s="10"/>
      <c r="D7" s="5"/>
      <c r="E7" s="3"/>
      <c r="F7" s="219"/>
      <c r="G7" s="459"/>
    </row>
    <row r="8" spans="1:12" ht="15.75" x14ac:dyDescent="0.25">
      <c r="A8" s="62" t="s">
        <v>511</v>
      </c>
      <c r="B8" s="63"/>
      <c r="C8" s="63"/>
      <c r="D8" s="63"/>
      <c r="E8" s="63"/>
      <c r="F8" s="63"/>
      <c r="G8" s="68"/>
    </row>
    <row r="9" spans="1:12" ht="37.5" customHeight="1" thickBot="1" x14ac:dyDescent="0.3">
      <c r="A9" s="415" t="s">
        <v>1</v>
      </c>
      <c r="B9" s="381" t="s">
        <v>2</v>
      </c>
      <c r="C9" s="416" t="s">
        <v>3</v>
      </c>
      <c r="D9" s="450" t="s">
        <v>106</v>
      </c>
      <c r="E9" s="450" t="s">
        <v>1007</v>
      </c>
      <c r="F9" s="381" t="s">
        <v>63</v>
      </c>
      <c r="G9" s="417" t="s">
        <v>78</v>
      </c>
    </row>
    <row r="10" spans="1:12" ht="51.75" customHeight="1" x14ac:dyDescent="0.25">
      <c r="A10" s="110" t="s">
        <v>582</v>
      </c>
      <c r="B10" s="12" t="s">
        <v>583</v>
      </c>
      <c r="C10" s="7" t="s">
        <v>10</v>
      </c>
      <c r="D10" s="8" t="s">
        <v>247</v>
      </c>
      <c r="E10" s="519" t="s">
        <v>816</v>
      </c>
      <c r="F10" s="266" t="s">
        <v>74</v>
      </c>
      <c r="G10" s="662" t="s">
        <v>716</v>
      </c>
    </row>
    <row r="11" spans="1:12" ht="67.5" customHeight="1" x14ac:dyDescent="0.25">
      <c r="A11" s="261"/>
      <c r="B11" s="8" t="s">
        <v>584</v>
      </c>
      <c r="C11" s="7" t="s">
        <v>11</v>
      </c>
      <c r="D11" s="8" t="s">
        <v>250</v>
      </c>
      <c r="E11" s="519" t="s">
        <v>815</v>
      </c>
      <c r="F11" s="266" t="s">
        <v>74</v>
      </c>
      <c r="G11" s="662" t="s">
        <v>716</v>
      </c>
    </row>
    <row r="12" spans="1:12" ht="40.5" customHeight="1" x14ac:dyDescent="0.25">
      <c r="A12" s="261"/>
      <c r="B12" s="8" t="s">
        <v>585</v>
      </c>
      <c r="C12" s="7" t="s">
        <v>12</v>
      </c>
      <c r="D12" s="8" t="s">
        <v>251</v>
      </c>
      <c r="E12" s="519" t="s">
        <v>828</v>
      </c>
      <c r="F12" s="266" t="s">
        <v>74</v>
      </c>
      <c r="G12" s="662" t="s">
        <v>717</v>
      </c>
    </row>
    <row r="13" spans="1:12" ht="68.25" customHeight="1" x14ac:dyDescent="0.25">
      <c r="A13" s="261"/>
      <c r="B13" s="8"/>
      <c r="C13" s="7" t="s">
        <v>13</v>
      </c>
      <c r="D13" s="8" t="s">
        <v>254</v>
      </c>
      <c r="E13" s="519" t="s">
        <v>817</v>
      </c>
      <c r="F13" s="266" t="s">
        <v>74</v>
      </c>
      <c r="G13" s="662" t="s">
        <v>718</v>
      </c>
    </row>
    <row r="14" spans="1:12" ht="43.5" customHeight="1" thickBot="1" x14ac:dyDescent="0.3">
      <c r="A14" s="261"/>
      <c r="B14" s="10"/>
      <c r="C14" s="519" t="s">
        <v>29</v>
      </c>
      <c r="D14" s="8" t="s">
        <v>252</v>
      </c>
      <c r="E14" s="519" t="s">
        <v>827</v>
      </c>
      <c r="F14" s="266" t="s">
        <v>74</v>
      </c>
      <c r="G14" s="662" t="s">
        <v>716</v>
      </c>
    </row>
    <row r="15" spans="1:12" ht="15.75" x14ac:dyDescent="0.25">
      <c r="A15" s="28" t="s">
        <v>544</v>
      </c>
      <c r="B15" s="29"/>
      <c r="C15" s="29"/>
      <c r="D15" s="29"/>
      <c r="E15" s="29"/>
      <c r="F15" s="29"/>
      <c r="G15" s="30"/>
    </row>
    <row r="16" spans="1:12" ht="26.25" thickBot="1" x14ac:dyDescent="0.3">
      <c r="A16" s="438" t="s">
        <v>1</v>
      </c>
      <c r="B16" s="382" t="s">
        <v>2</v>
      </c>
      <c r="C16" s="439" t="s">
        <v>3</v>
      </c>
      <c r="D16" s="448" t="s">
        <v>106</v>
      </c>
      <c r="E16" s="448" t="s">
        <v>1007</v>
      </c>
      <c r="F16" s="448" t="s">
        <v>63</v>
      </c>
      <c r="G16" s="440" t="s">
        <v>78</v>
      </c>
    </row>
    <row r="17" spans="1:7" ht="66" customHeight="1" x14ac:dyDescent="0.25">
      <c r="A17" s="110" t="s">
        <v>559</v>
      </c>
      <c r="B17" s="12" t="s">
        <v>560</v>
      </c>
      <c r="C17" s="12" t="s">
        <v>17</v>
      </c>
      <c r="D17" s="523" t="s">
        <v>411</v>
      </c>
      <c r="E17" s="12" t="s">
        <v>775</v>
      </c>
      <c r="F17" s="572" t="s">
        <v>74</v>
      </c>
      <c r="G17" s="662"/>
    </row>
    <row r="18" spans="1:7" ht="28.5" customHeight="1" thickBot="1" x14ac:dyDescent="0.3">
      <c r="A18" s="263"/>
      <c r="B18" s="219"/>
      <c r="C18" s="75" t="s">
        <v>18</v>
      </c>
      <c r="D18" s="524" t="s">
        <v>66</v>
      </c>
      <c r="E18" s="75" t="s">
        <v>746</v>
      </c>
      <c r="F18" s="573" t="s">
        <v>74</v>
      </c>
      <c r="G18" s="663"/>
    </row>
    <row r="19" spans="1:7" ht="15.75" x14ac:dyDescent="0.25">
      <c r="A19" s="58" t="s">
        <v>545</v>
      </c>
      <c r="B19" s="59"/>
      <c r="C19" s="59"/>
      <c r="D19" s="59"/>
      <c r="E19" s="59"/>
      <c r="F19" s="59"/>
      <c r="G19" s="67"/>
    </row>
    <row r="20" spans="1:7" ht="36" customHeight="1" thickBot="1" x14ac:dyDescent="0.3">
      <c r="A20" s="409" t="s">
        <v>1</v>
      </c>
      <c r="B20" s="359" t="s">
        <v>2</v>
      </c>
      <c r="C20" s="410" t="s">
        <v>3</v>
      </c>
      <c r="D20" s="384" t="s">
        <v>106</v>
      </c>
      <c r="E20" s="384" t="s">
        <v>94</v>
      </c>
      <c r="F20" s="384" t="s">
        <v>63</v>
      </c>
      <c r="G20" s="411" t="s">
        <v>78</v>
      </c>
    </row>
    <row r="21" spans="1:7" ht="43.5" customHeight="1" x14ac:dyDescent="0.25">
      <c r="A21" s="110" t="s">
        <v>514</v>
      </c>
      <c r="B21" s="766" t="s">
        <v>541</v>
      </c>
      <c r="C21" s="13" t="s">
        <v>22</v>
      </c>
      <c r="D21" s="39" t="s">
        <v>242</v>
      </c>
      <c r="E21" s="34" t="s">
        <v>677</v>
      </c>
      <c r="F21" s="355" t="s">
        <v>74</v>
      </c>
      <c r="G21" s="710"/>
    </row>
    <row r="22" spans="1:7" ht="42" customHeight="1" thickBot="1" x14ac:dyDescent="0.3">
      <c r="A22" s="263"/>
      <c r="B22" s="750"/>
      <c r="C22" s="265" t="s">
        <v>23</v>
      </c>
      <c r="D22" s="40" t="s">
        <v>243</v>
      </c>
      <c r="E22" s="558" t="s">
        <v>676</v>
      </c>
      <c r="F22" s="356" t="s">
        <v>74</v>
      </c>
      <c r="G22" s="711"/>
    </row>
    <row r="24" spans="1:7" ht="15.75" hidden="1" customHeight="1" thickBot="1" x14ac:dyDescent="0.3">
      <c r="A24" s="4"/>
      <c r="B24" s="760" t="s">
        <v>24</v>
      </c>
      <c r="C24" s="99" t="s">
        <v>107</v>
      </c>
      <c r="D24" s="404" t="e">
        <f>#REF!</f>
        <v>#REF!</v>
      </c>
      <c r="E24" s="771"/>
      <c r="F24" s="771"/>
      <c r="G24" s="771"/>
    </row>
    <row r="25" spans="1:7" ht="15.75" hidden="1" thickBot="1" x14ac:dyDescent="0.3">
      <c r="A25" s="4"/>
      <c r="B25" s="761"/>
      <c r="C25" s="97" t="s">
        <v>142</v>
      </c>
      <c r="D25" s="177" t="e">
        <f>#REF!</f>
        <v>#REF!</v>
      </c>
      <c r="E25" s="773"/>
      <c r="F25" s="773"/>
      <c r="G25" s="773"/>
    </row>
    <row r="26" spans="1:7" ht="15.75" hidden="1" thickBot="1" x14ac:dyDescent="0.3">
      <c r="A26" s="403"/>
      <c r="B26" s="761"/>
      <c r="C26" s="179" t="s">
        <v>103</v>
      </c>
      <c r="D26" s="180" t="e">
        <f>D27+D28</f>
        <v>#REF!</v>
      </c>
      <c r="E26" s="771"/>
      <c r="F26" s="771"/>
      <c r="G26" s="771"/>
    </row>
    <row r="27" spans="1:7" hidden="1" x14ac:dyDescent="0.25">
      <c r="A27" s="4"/>
      <c r="B27" s="762"/>
      <c r="C27" s="181" t="s">
        <v>143</v>
      </c>
      <c r="D27" s="182" t="e">
        <f>#REF!</f>
        <v>#REF!</v>
      </c>
      <c r="E27" s="773"/>
      <c r="F27" s="773"/>
      <c r="G27" s="773"/>
    </row>
    <row r="28" spans="1:7" ht="15.75" hidden="1" thickBot="1" x14ac:dyDescent="0.3">
      <c r="A28" s="4"/>
      <c r="B28" s="762"/>
      <c r="C28" s="183" t="s">
        <v>144</v>
      </c>
      <c r="D28" s="184" t="e">
        <f>#REF!</f>
        <v>#REF!</v>
      </c>
      <c r="E28" s="77"/>
      <c r="F28" s="77"/>
      <c r="G28" s="77"/>
    </row>
    <row r="29" spans="1:7" ht="15.75" hidden="1" thickBot="1" x14ac:dyDescent="0.3">
      <c r="A29" s="4"/>
      <c r="B29" s="837"/>
      <c r="C29" s="185" t="s">
        <v>98</v>
      </c>
      <c r="D29" s="186" t="e">
        <f>SUM(D24:D26)</f>
        <v>#REF!</v>
      </c>
      <c r="E29" s="4"/>
      <c r="F29" s="4"/>
      <c r="G29" s="4"/>
    </row>
  </sheetData>
  <mergeCells count="6">
    <mergeCell ref="B21:B22"/>
    <mergeCell ref="B24:B29"/>
    <mergeCell ref="E24:G24"/>
    <mergeCell ref="E25:G25"/>
    <mergeCell ref="E26:G26"/>
    <mergeCell ref="E27:G27"/>
  </mergeCells>
  <conditionalFormatting sqref="F10:F14">
    <cfRule type="containsText" dxfId="107" priority="18" operator="containsText" text="On track">
      <formula>NOT(ISERROR(SEARCH("On track",F10)))</formula>
    </cfRule>
  </conditionalFormatting>
  <conditionalFormatting sqref="F5:F6">
    <cfRule type="containsText" dxfId="106" priority="9" operator="containsText" text="On track">
      <formula>NOT(ISERROR(SEARCH("On track",F5)))</formula>
    </cfRule>
  </conditionalFormatting>
  <conditionalFormatting sqref="F21:F22">
    <cfRule type="containsText" dxfId="105" priority="6" operator="containsText" text="On track">
      <formula>NOT(ISERROR(SEARCH("On track",F21)))</formula>
    </cfRule>
  </conditionalFormatting>
  <conditionalFormatting sqref="F17:F18">
    <cfRule type="containsText" dxfId="104" priority="3" operator="containsText" text="On track">
      <formula>NOT(ISERROR(SEARCH("On track",F17)))</formula>
    </cfRule>
  </conditionalFormatting>
  <dataValidations count="2">
    <dataValidation type="list" allowBlank="1" showInputMessage="1" showErrorMessage="1" sqref="F5:F6 F10:F14 F17:F18">
      <formula1>$K$2:$K$5</formula1>
    </dataValidation>
    <dataValidation type="list" allowBlank="1" showInputMessage="1" showErrorMessage="1" sqref="F21:F22">
      <formula1>$J$2:$J$5</formula1>
    </dataValidation>
  </dataValidation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6" operator="containsText" id="{1FE38095-1CE7-4516-B9DF-143966981697}">
            <xm:f>NOT(ISERROR(SEARCH($K$5,F10)))</xm:f>
            <xm:f>$K$5</xm:f>
            <x14:dxf>
              <fill>
                <patternFill>
                  <bgColor theme="5" tint="0.39994506668294322"/>
                </patternFill>
              </fill>
            </x14:dxf>
          </x14:cfRule>
          <x14:cfRule type="containsText" priority="17" operator="containsText" id="{DA582FD7-9BBE-4A00-A7CC-75F40B97FD5E}">
            <xm:f>NOT(ISERROR(SEARCH($K$4,F10)))</xm:f>
            <xm:f>$K$4</xm:f>
            <x14:dxf>
              <fill>
                <patternFill>
                  <bgColor rgb="FFFFC000"/>
                </patternFill>
              </fill>
            </x14:dxf>
          </x14:cfRule>
          <xm:sqref>F10:F14</xm:sqref>
        </x14:conditionalFormatting>
        <x14:conditionalFormatting xmlns:xm="http://schemas.microsoft.com/office/excel/2006/main">
          <x14:cfRule type="containsText" priority="7" operator="containsText" id="{C96FA398-5812-44D9-AA55-BE4CD6360E0C}">
            <xm:f>NOT(ISERROR(SEARCH($K$5,F5)))</xm:f>
            <xm:f>$K$5</xm:f>
            <x14:dxf>
              <fill>
                <patternFill>
                  <bgColor theme="5" tint="0.39994506668294322"/>
                </patternFill>
              </fill>
            </x14:dxf>
          </x14:cfRule>
          <x14:cfRule type="containsText" priority="8" operator="containsText" id="{AD8A94AF-CA9C-4109-9643-E926904AFE2B}">
            <xm:f>NOT(ISERROR(SEARCH($K$4,F5)))</xm:f>
            <xm:f>$K$4</xm:f>
            <x14:dxf>
              <fill>
                <patternFill>
                  <bgColor rgb="FFFFC000"/>
                </patternFill>
              </fill>
            </x14:dxf>
          </x14:cfRule>
          <xm:sqref>F5:F6</xm:sqref>
        </x14:conditionalFormatting>
        <x14:conditionalFormatting xmlns:xm="http://schemas.microsoft.com/office/excel/2006/main">
          <x14:cfRule type="containsText" priority="4" operator="containsText" id="{0EE439A6-3B6E-47AF-9622-B4C23ABC2488}">
            <xm:f>NOT(ISERROR(SEARCH($J$5,F21)))</xm:f>
            <xm:f>$J$5</xm:f>
            <x14:dxf>
              <fill>
                <patternFill>
                  <bgColor theme="5" tint="0.39994506668294322"/>
                </patternFill>
              </fill>
            </x14:dxf>
          </x14:cfRule>
          <x14:cfRule type="containsText" priority="5" operator="containsText" id="{6C611C8E-E8E1-4BDC-BC75-57B74881236B}">
            <xm:f>NOT(ISERROR(SEARCH($J$4,F21)))</xm:f>
            <xm:f>$J$4</xm:f>
            <x14:dxf>
              <fill>
                <patternFill>
                  <bgColor rgb="FFFFC000"/>
                </patternFill>
              </fill>
            </x14:dxf>
          </x14:cfRule>
          <xm:sqref>F21:F22</xm:sqref>
        </x14:conditionalFormatting>
        <x14:conditionalFormatting xmlns:xm="http://schemas.microsoft.com/office/excel/2006/main">
          <x14:cfRule type="containsText" priority="1" operator="containsText" id="{FF058894-F3BA-4B1C-86C3-78BE0A7109D6}">
            <xm:f>NOT(ISERROR(SEARCH($K$5,F17)))</xm:f>
            <xm:f>$K$5</xm:f>
            <x14:dxf>
              <fill>
                <patternFill>
                  <bgColor theme="5" tint="0.39994506668294322"/>
                </patternFill>
              </fill>
            </x14:dxf>
          </x14:cfRule>
          <x14:cfRule type="containsText" priority="2" operator="containsText" id="{C9E025CB-C35C-47E2-8692-3BE563DF986E}">
            <xm:f>NOT(ISERROR(SEARCH($K$4,F17)))</xm:f>
            <xm:f>$K$4</xm:f>
            <x14:dxf>
              <fill>
                <patternFill>
                  <bgColor rgb="FFFFC000"/>
                </patternFill>
              </fill>
            </x14:dxf>
          </x14:cfRule>
          <xm:sqref>F17:F18</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19" workbookViewId="0">
      <selection activeCell="B25" sqref="A25:XFD30"/>
    </sheetView>
  </sheetViews>
  <sheetFormatPr defaultRowHeight="15" x14ac:dyDescent="0.25"/>
  <cols>
    <col min="1" max="1" width="18.85546875" customWidth="1"/>
    <col min="2" max="2" width="33.28515625" customWidth="1"/>
    <col min="3" max="3" width="27.28515625" customWidth="1"/>
    <col min="4" max="4" width="24.140625" customWidth="1"/>
    <col min="5" max="5" width="10.42578125" customWidth="1"/>
    <col min="6" max="6" width="49.7109375" customWidth="1"/>
    <col min="7" max="7" width="10.28515625" customWidth="1"/>
    <col min="8" max="8" width="17.42578125" customWidth="1"/>
  </cols>
  <sheetData>
    <row r="1" spans="1:13" ht="18" x14ac:dyDescent="0.25">
      <c r="A1" s="1" t="s">
        <v>37</v>
      </c>
      <c r="G1" s="719" t="s">
        <v>1008</v>
      </c>
      <c r="H1" s="719"/>
    </row>
    <row r="2" spans="1:13" ht="11.25" customHeight="1" thickBot="1" x14ac:dyDescent="0.3">
      <c r="J2" s="37" t="s">
        <v>77</v>
      </c>
      <c r="L2" s="37" t="s">
        <v>77</v>
      </c>
    </row>
    <row r="3" spans="1:13" ht="15.75" x14ac:dyDescent="0.25">
      <c r="A3" s="64" t="s">
        <v>510</v>
      </c>
      <c r="B3" s="485"/>
      <c r="C3" s="485"/>
      <c r="D3" s="485"/>
      <c r="E3" s="485"/>
      <c r="F3" s="485"/>
      <c r="G3" s="485"/>
      <c r="H3" s="486"/>
      <c r="J3" s="36" t="s">
        <v>74</v>
      </c>
      <c r="L3" s="36" t="s">
        <v>74</v>
      </c>
      <c r="M3" s="66" t="s">
        <v>79</v>
      </c>
    </row>
    <row r="4" spans="1:13" ht="26.25" thickBot="1" x14ac:dyDescent="0.3">
      <c r="A4" s="418" t="s">
        <v>1</v>
      </c>
      <c r="B4" s="419" t="s">
        <v>2</v>
      </c>
      <c r="C4" s="420" t="s">
        <v>3</v>
      </c>
      <c r="D4" s="451" t="s">
        <v>106</v>
      </c>
      <c r="E4" s="451" t="s">
        <v>216</v>
      </c>
      <c r="F4" s="451" t="s">
        <v>1007</v>
      </c>
      <c r="G4" s="420" t="s">
        <v>63</v>
      </c>
      <c r="H4" s="421" t="s">
        <v>78</v>
      </c>
      <c r="J4" s="36" t="s">
        <v>75</v>
      </c>
      <c r="L4" s="36" t="s">
        <v>75</v>
      </c>
      <c r="M4" s="66" t="s">
        <v>81</v>
      </c>
    </row>
    <row r="5" spans="1:13" ht="51" x14ac:dyDescent="0.25">
      <c r="A5" s="110" t="s">
        <v>533</v>
      </c>
      <c r="B5" s="8" t="s">
        <v>561</v>
      </c>
      <c r="C5" s="7" t="s">
        <v>8</v>
      </c>
      <c r="D5" s="523" t="s">
        <v>425</v>
      </c>
      <c r="E5" s="72" t="s">
        <v>80</v>
      </c>
      <c r="F5" s="21" t="s">
        <v>219</v>
      </c>
      <c r="G5" s="355" t="s">
        <v>74</v>
      </c>
      <c r="H5" s="646" t="s">
        <v>685</v>
      </c>
      <c r="J5" s="36" t="s">
        <v>76</v>
      </c>
      <c r="L5" s="36" t="s">
        <v>76</v>
      </c>
      <c r="M5" s="66" t="s">
        <v>80</v>
      </c>
    </row>
    <row r="6" spans="1:13" ht="51" x14ac:dyDescent="0.25">
      <c r="A6" s="261"/>
      <c r="B6" s="8" t="s">
        <v>6</v>
      </c>
      <c r="C6" s="4"/>
      <c r="D6" s="523" t="s">
        <v>426</v>
      </c>
      <c r="E6" s="70" t="s">
        <v>79</v>
      </c>
      <c r="F6" s="21" t="s">
        <v>89</v>
      </c>
      <c r="G6" s="572" t="s">
        <v>77</v>
      </c>
      <c r="H6" s="52"/>
    </row>
    <row r="7" spans="1:13" ht="39" thickBot="1" x14ac:dyDescent="0.3">
      <c r="A7" s="261"/>
      <c r="B7" s="8" t="s">
        <v>7</v>
      </c>
      <c r="C7" s="4"/>
      <c r="D7" s="10"/>
      <c r="E7" s="10"/>
      <c r="F7" s="3"/>
      <c r="G7" s="219"/>
      <c r="H7" s="459"/>
    </row>
    <row r="8" spans="1:13" ht="15.75" x14ac:dyDescent="0.25">
      <c r="A8" s="62" t="s">
        <v>511</v>
      </c>
      <c r="B8" s="63"/>
      <c r="C8" s="63"/>
      <c r="D8" s="63"/>
      <c r="E8" s="63"/>
      <c r="F8" s="63"/>
      <c r="G8" s="63"/>
      <c r="H8" s="68"/>
    </row>
    <row r="9" spans="1:13" ht="26.25" thickBot="1" x14ac:dyDescent="0.3">
      <c r="A9" s="415" t="s">
        <v>1</v>
      </c>
      <c r="B9" s="381" t="s">
        <v>2</v>
      </c>
      <c r="C9" s="416" t="s">
        <v>3</v>
      </c>
      <c r="D9" s="450" t="s">
        <v>106</v>
      </c>
      <c r="E9" s="381" t="s">
        <v>216</v>
      </c>
      <c r="F9" s="450" t="s">
        <v>1007</v>
      </c>
      <c r="G9" s="381" t="s">
        <v>63</v>
      </c>
      <c r="H9" s="417" t="s">
        <v>78</v>
      </c>
    </row>
    <row r="10" spans="1:13" ht="51" x14ac:dyDescent="0.25">
      <c r="A10" s="110" t="s">
        <v>582</v>
      </c>
      <c r="B10" s="12" t="s">
        <v>583</v>
      </c>
      <c r="C10" s="7" t="s">
        <v>10</v>
      </c>
      <c r="D10" s="8" t="s">
        <v>247</v>
      </c>
      <c r="E10" s="73" t="s">
        <v>81</v>
      </c>
      <c r="F10" s="519" t="s">
        <v>816</v>
      </c>
      <c r="G10" s="355" t="s">
        <v>74</v>
      </c>
      <c r="H10" s="662" t="s">
        <v>716</v>
      </c>
    </row>
    <row r="11" spans="1:13" ht="63.75" x14ac:dyDescent="0.25">
      <c r="A11" s="261"/>
      <c r="B11" s="8" t="s">
        <v>584</v>
      </c>
      <c r="C11" s="7" t="s">
        <v>11</v>
      </c>
      <c r="D11" s="8" t="s">
        <v>250</v>
      </c>
      <c r="E11" s="73" t="s">
        <v>81</v>
      </c>
      <c r="F11" s="519" t="s">
        <v>815</v>
      </c>
      <c r="G11" s="266" t="s">
        <v>74</v>
      </c>
      <c r="H11" s="662" t="s">
        <v>716</v>
      </c>
    </row>
    <row r="12" spans="1:13" ht="38.25" x14ac:dyDescent="0.25">
      <c r="A12" s="261"/>
      <c r="B12" s="8" t="s">
        <v>585</v>
      </c>
      <c r="C12" s="7" t="s">
        <v>12</v>
      </c>
      <c r="D12" s="8" t="s">
        <v>251</v>
      </c>
      <c r="E12" s="73" t="s">
        <v>81</v>
      </c>
      <c r="F12" s="519" t="s">
        <v>828</v>
      </c>
      <c r="G12" s="266" t="s">
        <v>74</v>
      </c>
      <c r="H12" s="662" t="s">
        <v>717</v>
      </c>
    </row>
    <row r="13" spans="1:13" ht="76.5" x14ac:dyDescent="0.25">
      <c r="A13" s="261"/>
      <c r="B13" s="8"/>
      <c r="C13" s="7" t="s">
        <v>13</v>
      </c>
      <c r="D13" s="8" t="s">
        <v>254</v>
      </c>
      <c r="E13" s="73" t="s">
        <v>81</v>
      </c>
      <c r="F13" s="519" t="s">
        <v>829</v>
      </c>
      <c r="G13" s="266" t="s">
        <v>74</v>
      </c>
      <c r="H13" s="662" t="s">
        <v>718</v>
      </c>
    </row>
    <row r="14" spans="1:13" ht="51" x14ac:dyDescent="0.25">
      <c r="A14" s="261"/>
      <c r="B14" s="8"/>
      <c r="C14" s="7" t="s">
        <v>29</v>
      </c>
      <c r="D14" s="8" t="s">
        <v>252</v>
      </c>
      <c r="E14" s="73" t="s">
        <v>81</v>
      </c>
      <c r="F14" s="519" t="s">
        <v>820</v>
      </c>
      <c r="G14" s="266" t="s">
        <v>74</v>
      </c>
      <c r="H14" s="662" t="s">
        <v>720</v>
      </c>
    </row>
    <row r="15" spans="1:13" ht="39" thickBot="1" x14ac:dyDescent="0.3">
      <c r="A15" s="261"/>
      <c r="B15" s="10"/>
      <c r="C15" s="519" t="s">
        <v>31</v>
      </c>
      <c r="D15" s="8" t="s">
        <v>253</v>
      </c>
      <c r="E15" s="72" t="s">
        <v>81</v>
      </c>
      <c r="F15" s="519" t="s">
        <v>819</v>
      </c>
      <c r="G15" s="356" t="s">
        <v>74</v>
      </c>
      <c r="H15" s="662" t="s">
        <v>716</v>
      </c>
    </row>
    <row r="16" spans="1:13" ht="15.75" x14ac:dyDescent="0.25">
      <c r="A16" s="28" t="s">
        <v>544</v>
      </c>
      <c r="B16" s="29"/>
      <c r="C16" s="29"/>
      <c r="D16" s="29"/>
      <c r="E16" s="29"/>
      <c r="F16" s="29"/>
      <c r="G16" s="29"/>
      <c r="H16" s="30"/>
    </row>
    <row r="17" spans="1:8" ht="26.25" thickBot="1" x14ac:dyDescent="0.3">
      <c r="A17" s="438" t="s">
        <v>1</v>
      </c>
      <c r="B17" s="382" t="s">
        <v>2</v>
      </c>
      <c r="C17" s="439" t="s">
        <v>3</v>
      </c>
      <c r="D17" s="448" t="s">
        <v>106</v>
      </c>
      <c r="E17" s="448" t="s">
        <v>216</v>
      </c>
      <c r="F17" s="448" t="s">
        <v>1007</v>
      </c>
      <c r="G17" s="439" t="s">
        <v>63</v>
      </c>
      <c r="H17" s="440" t="s">
        <v>78</v>
      </c>
    </row>
    <row r="18" spans="1:8" ht="63.75" x14ac:dyDescent="0.25">
      <c r="A18" s="110" t="s">
        <v>559</v>
      </c>
      <c r="B18" s="12" t="s">
        <v>560</v>
      </c>
      <c r="C18" s="14" t="s">
        <v>17</v>
      </c>
      <c r="D18" s="523" t="s">
        <v>411</v>
      </c>
      <c r="E18" s="70" t="s">
        <v>81</v>
      </c>
      <c r="F18" s="12" t="s">
        <v>766</v>
      </c>
      <c r="G18" s="22" t="s">
        <v>74</v>
      </c>
      <c r="H18" s="662"/>
    </row>
    <row r="19" spans="1:8" ht="26.25" thickBot="1" x14ac:dyDescent="0.3">
      <c r="A19" s="261"/>
      <c r="B19" s="10"/>
      <c r="C19" s="519" t="s">
        <v>18</v>
      </c>
      <c r="D19" s="523" t="s">
        <v>66</v>
      </c>
      <c r="E19" s="70" t="s">
        <v>81</v>
      </c>
      <c r="F19" s="8" t="s">
        <v>746</v>
      </c>
      <c r="G19" s="22" t="s">
        <v>74</v>
      </c>
      <c r="H19" s="662"/>
    </row>
    <row r="20" spans="1:8" ht="15.75" x14ac:dyDescent="0.25">
      <c r="A20" s="58" t="s">
        <v>545</v>
      </c>
      <c r="B20" s="59"/>
      <c r="C20" s="59"/>
      <c r="D20" s="59"/>
      <c r="E20" s="59"/>
      <c r="F20" s="59"/>
      <c r="G20" s="59"/>
      <c r="H20" s="67"/>
    </row>
    <row r="21" spans="1:8" ht="26.25" thickBot="1" x14ac:dyDescent="0.3">
      <c r="A21" s="409" t="s">
        <v>1</v>
      </c>
      <c r="B21" s="359" t="s">
        <v>2</v>
      </c>
      <c r="C21" s="410" t="s">
        <v>3</v>
      </c>
      <c r="D21" s="384" t="s">
        <v>106</v>
      </c>
      <c r="E21" s="384" t="s">
        <v>216</v>
      </c>
      <c r="F21" s="384" t="s">
        <v>1007</v>
      </c>
      <c r="G21" s="384" t="s">
        <v>63</v>
      </c>
      <c r="H21" s="411" t="s">
        <v>78</v>
      </c>
    </row>
    <row r="22" spans="1:8" ht="44.25" customHeight="1" x14ac:dyDescent="0.25">
      <c r="A22" s="110" t="s">
        <v>514</v>
      </c>
      <c r="B22" s="766" t="s">
        <v>541</v>
      </c>
      <c r="C22" s="13" t="s">
        <v>22</v>
      </c>
      <c r="D22" s="39" t="s">
        <v>242</v>
      </c>
      <c r="E22" s="70" t="s">
        <v>80</v>
      </c>
      <c r="F22" s="34" t="s">
        <v>677</v>
      </c>
      <c r="G22" s="355" t="s">
        <v>74</v>
      </c>
      <c r="H22" s="710"/>
    </row>
    <row r="23" spans="1:8" ht="42.75" customHeight="1" thickBot="1" x14ac:dyDescent="0.3">
      <c r="A23" s="263"/>
      <c r="B23" s="750"/>
      <c r="C23" s="265" t="s">
        <v>23</v>
      </c>
      <c r="D23" s="40" t="s">
        <v>243</v>
      </c>
      <c r="E23" s="71" t="s">
        <v>80</v>
      </c>
      <c r="F23" s="558" t="s">
        <v>676</v>
      </c>
      <c r="G23" s="356" t="s">
        <v>74</v>
      </c>
      <c r="H23" s="711"/>
    </row>
    <row r="25" spans="1:8" ht="15.75" hidden="1" thickBot="1" x14ac:dyDescent="0.3">
      <c r="A25" s="760" t="s">
        <v>24</v>
      </c>
      <c r="B25" s="99" t="s">
        <v>107</v>
      </c>
      <c r="C25" s="404" t="e">
        <f>#REF!</f>
        <v>#REF!</v>
      </c>
      <c r="D25" s="4"/>
      <c r="E25" s="771"/>
      <c r="F25" s="771"/>
      <c r="G25" s="771"/>
      <c r="H25" s="771"/>
    </row>
    <row r="26" spans="1:8" ht="15.75" hidden="1" thickBot="1" x14ac:dyDescent="0.3">
      <c r="A26" s="761"/>
      <c r="B26" s="97" t="s">
        <v>142</v>
      </c>
      <c r="C26" s="177" t="e">
        <f>#REF!</f>
        <v>#REF!</v>
      </c>
      <c r="D26" s="4"/>
      <c r="E26" s="773"/>
      <c r="F26" s="773"/>
      <c r="G26" s="773"/>
      <c r="H26" s="773"/>
    </row>
    <row r="27" spans="1:8" ht="15.75" hidden="1" thickBot="1" x14ac:dyDescent="0.3">
      <c r="A27" s="761"/>
      <c r="B27" s="179" t="s">
        <v>103</v>
      </c>
      <c r="C27" s="180" t="e">
        <f>C28+C29</f>
        <v>#REF!</v>
      </c>
      <c r="D27" s="4"/>
      <c r="E27" s="771"/>
      <c r="F27" s="771"/>
      <c r="G27" s="771"/>
      <c r="H27" s="771"/>
    </row>
    <row r="28" spans="1:8" hidden="1" x14ac:dyDescent="0.25">
      <c r="A28" s="762"/>
      <c r="B28" s="181" t="s">
        <v>143</v>
      </c>
      <c r="C28" s="182" t="e">
        <f>#REF!</f>
        <v>#REF!</v>
      </c>
      <c r="D28" s="4"/>
      <c r="E28" s="773"/>
      <c r="F28" s="773"/>
      <c r="G28" s="773"/>
      <c r="H28" s="773"/>
    </row>
    <row r="29" spans="1:8" ht="15.75" hidden="1" thickBot="1" x14ac:dyDescent="0.3">
      <c r="A29" s="762"/>
      <c r="B29" s="183" t="s">
        <v>144</v>
      </c>
      <c r="C29" s="184" t="e">
        <f>#REF!</f>
        <v>#REF!</v>
      </c>
      <c r="D29" s="77"/>
      <c r="E29" s="77"/>
      <c r="F29" s="77"/>
      <c r="G29" s="77"/>
      <c r="H29" s="77"/>
    </row>
    <row r="30" spans="1:8" ht="15.75" hidden="1" thickBot="1" x14ac:dyDescent="0.3">
      <c r="A30" s="837"/>
      <c r="B30" s="185" t="s">
        <v>98</v>
      </c>
      <c r="C30" s="186" t="e">
        <f>SUM(C25:C27)</f>
        <v>#REF!</v>
      </c>
      <c r="D30" s="4"/>
      <c r="E30" s="4"/>
      <c r="F30" s="4"/>
      <c r="G30" s="4"/>
      <c r="H30" s="4"/>
    </row>
  </sheetData>
  <mergeCells count="6">
    <mergeCell ref="B22:B23"/>
    <mergeCell ref="A25:A30"/>
    <mergeCell ref="E25:H25"/>
    <mergeCell ref="E26:H26"/>
    <mergeCell ref="E27:H27"/>
    <mergeCell ref="E28:H28"/>
  </mergeCells>
  <conditionalFormatting sqref="G10:G15">
    <cfRule type="containsText" dxfId="95" priority="18" operator="containsText" text="On track">
      <formula>NOT(ISERROR(SEARCH("On track",G10)))</formula>
    </cfRule>
  </conditionalFormatting>
  <conditionalFormatting sqref="G5:G6">
    <cfRule type="containsText" dxfId="94" priority="9" operator="containsText" text="On track">
      <formula>NOT(ISERROR(SEARCH("On track",G5)))</formula>
    </cfRule>
  </conditionalFormatting>
  <conditionalFormatting sqref="G22:G23">
    <cfRule type="containsText" dxfId="93" priority="6" operator="containsText" text="On track">
      <formula>NOT(ISERROR(SEARCH("On track",G22)))</formula>
    </cfRule>
  </conditionalFormatting>
  <conditionalFormatting sqref="G18:G19">
    <cfRule type="containsText" dxfId="92" priority="3" operator="containsText" text="On track">
      <formula>NOT(ISERROR(SEARCH("On track",G18)))</formula>
    </cfRule>
  </conditionalFormatting>
  <dataValidations count="3">
    <dataValidation type="list" allowBlank="1" showInputMessage="1" showErrorMessage="1" sqref="E10:E15 E18:E19 E22:E23 E5:E6">
      <formula1>indi</formula1>
    </dataValidation>
    <dataValidation type="list" allowBlank="1" showInputMessage="1" showErrorMessage="1" sqref="G5:G6 G10:G15 G18:G19">
      <formula1>$L$2:$L$5</formula1>
    </dataValidation>
    <dataValidation type="list" allowBlank="1" showInputMessage="1" showErrorMessage="1" sqref="G22:G23">
      <formula1>$J$2:$J$5</formula1>
    </dataValidation>
  </dataValidation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6" operator="containsText" id="{86D9BF2E-1A55-4B10-BDE9-B1CAFD91E0A7}">
            <xm:f>NOT(ISERROR(SEARCH($L$5,G10)))</xm:f>
            <xm:f>$L$5</xm:f>
            <x14:dxf>
              <fill>
                <patternFill>
                  <bgColor theme="5" tint="0.39994506668294322"/>
                </patternFill>
              </fill>
            </x14:dxf>
          </x14:cfRule>
          <x14:cfRule type="containsText" priority="17" operator="containsText" id="{602F9E33-80E3-43AB-9795-4C73F6830248}">
            <xm:f>NOT(ISERROR(SEARCH($L$4,G10)))</xm:f>
            <xm:f>$L$4</xm:f>
            <x14:dxf>
              <fill>
                <patternFill>
                  <bgColor rgb="FFFFC000"/>
                </patternFill>
              </fill>
            </x14:dxf>
          </x14:cfRule>
          <xm:sqref>G10:G15</xm:sqref>
        </x14:conditionalFormatting>
        <x14:conditionalFormatting xmlns:xm="http://schemas.microsoft.com/office/excel/2006/main">
          <x14:cfRule type="containsText" priority="7" operator="containsText" id="{46AF98B4-47E6-48DA-9B49-9B8FB2107A32}">
            <xm:f>NOT(ISERROR(SEARCH($L$5,G5)))</xm:f>
            <xm:f>$L$5</xm:f>
            <x14:dxf>
              <fill>
                <patternFill>
                  <bgColor theme="5" tint="0.39994506668294322"/>
                </patternFill>
              </fill>
            </x14:dxf>
          </x14:cfRule>
          <x14:cfRule type="containsText" priority="8" operator="containsText" id="{42664DC4-9024-4670-A58A-311298E13E47}">
            <xm:f>NOT(ISERROR(SEARCH($L$4,G5)))</xm:f>
            <xm:f>$L$4</xm:f>
            <x14:dxf>
              <fill>
                <patternFill>
                  <bgColor rgb="FFFFC000"/>
                </patternFill>
              </fill>
            </x14:dxf>
          </x14:cfRule>
          <xm:sqref>G5:G6</xm:sqref>
        </x14:conditionalFormatting>
        <x14:conditionalFormatting xmlns:xm="http://schemas.microsoft.com/office/excel/2006/main">
          <x14:cfRule type="containsText" priority="4" operator="containsText" id="{5EDC94C7-CEA8-4409-B007-62BB3900CEA9}">
            <xm:f>NOT(ISERROR(SEARCH($J$5,G22)))</xm:f>
            <xm:f>$J$5</xm:f>
            <x14:dxf>
              <fill>
                <patternFill>
                  <bgColor theme="5" tint="0.39994506668294322"/>
                </patternFill>
              </fill>
            </x14:dxf>
          </x14:cfRule>
          <x14:cfRule type="containsText" priority="5" operator="containsText" id="{D9AA00B1-FD53-4805-8F87-2F9D774FA8BA}">
            <xm:f>NOT(ISERROR(SEARCH($J$4,G22)))</xm:f>
            <xm:f>$J$4</xm:f>
            <x14:dxf>
              <fill>
                <patternFill>
                  <bgColor rgb="FFFFC000"/>
                </patternFill>
              </fill>
            </x14:dxf>
          </x14:cfRule>
          <xm:sqref>G22:G23</xm:sqref>
        </x14:conditionalFormatting>
        <x14:conditionalFormatting xmlns:xm="http://schemas.microsoft.com/office/excel/2006/main">
          <x14:cfRule type="containsText" priority="1" operator="containsText" id="{C6D6469B-17DF-493A-B519-1F4C377F189C}">
            <xm:f>NOT(ISERROR(SEARCH($L$5,G18)))</xm:f>
            <xm:f>$L$5</xm:f>
            <x14:dxf>
              <fill>
                <patternFill>
                  <bgColor theme="5" tint="0.39994506668294322"/>
                </patternFill>
              </fill>
            </x14:dxf>
          </x14:cfRule>
          <x14:cfRule type="containsText" priority="2" operator="containsText" id="{CECEF219-B6E0-4C82-A8C1-82D8BAEFB3AE}">
            <xm:f>NOT(ISERROR(SEARCH($L$4,G18)))</xm:f>
            <xm:f>$L$4</xm:f>
            <x14:dxf>
              <fill>
                <patternFill>
                  <bgColor rgb="FFFFC000"/>
                </patternFill>
              </fill>
            </x14:dxf>
          </x14:cfRule>
          <xm:sqref>G18:G19</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22" workbookViewId="0">
      <selection activeCell="A25" sqref="A25:XFD31"/>
    </sheetView>
  </sheetViews>
  <sheetFormatPr defaultRowHeight="15" x14ac:dyDescent="0.25"/>
  <cols>
    <col min="1" max="1" width="17.85546875" customWidth="1"/>
    <col min="2" max="2" width="30.85546875" customWidth="1"/>
    <col min="3" max="3" width="34.28515625" customWidth="1"/>
    <col min="4" max="4" width="21.7109375" customWidth="1"/>
    <col min="5" max="5" width="50.85546875" customWidth="1"/>
    <col min="6" max="6" width="8.85546875" customWidth="1"/>
    <col min="7" max="7" width="20.7109375" customWidth="1"/>
  </cols>
  <sheetData>
    <row r="1" spans="1:12" ht="18" x14ac:dyDescent="0.25">
      <c r="A1" s="1" t="s">
        <v>30</v>
      </c>
      <c r="F1" s="719" t="s">
        <v>1008</v>
      </c>
      <c r="G1" s="719"/>
    </row>
    <row r="2" spans="1:12" ht="15.75" customHeight="1" thickBot="1" x14ac:dyDescent="0.3">
      <c r="J2" s="37" t="s">
        <v>77</v>
      </c>
      <c r="K2" s="37" t="s">
        <v>77</v>
      </c>
    </row>
    <row r="3" spans="1:12" ht="15.75" x14ac:dyDescent="0.25">
      <c r="A3" s="64" t="s">
        <v>510</v>
      </c>
      <c r="B3" s="485"/>
      <c r="C3" s="485"/>
      <c r="D3" s="485"/>
      <c r="E3" s="485"/>
      <c r="F3" s="485"/>
      <c r="G3" s="486"/>
      <c r="J3" s="36" t="s">
        <v>74</v>
      </c>
      <c r="K3" s="36" t="s">
        <v>74</v>
      </c>
      <c r="L3" s="66" t="s">
        <v>79</v>
      </c>
    </row>
    <row r="4" spans="1:12" ht="33" customHeight="1" thickBot="1" x14ac:dyDescent="0.3">
      <c r="A4" s="418" t="s">
        <v>1</v>
      </c>
      <c r="B4" s="419" t="s">
        <v>2</v>
      </c>
      <c r="C4" s="420" t="s">
        <v>3</v>
      </c>
      <c r="D4" s="451" t="s">
        <v>106</v>
      </c>
      <c r="E4" s="451" t="s">
        <v>1007</v>
      </c>
      <c r="F4" s="420" t="s">
        <v>63</v>
      </c>
      <c r="G4" s="421" t="s">
        <v>78</v>
      </c>
      <c r="J4" s="36" t="s">
        <v>75</v>
      </c>
      <c r="K4" s="36" t="s">
        <v>75</v>
      </c>
      <c r="L4" s="66" t="s">
        <v>81</v>
      </c>
    </row>
    <row r="5" spans="1:12" ht="55.5" customHeight="1" x14ac:dyDescent="0.25">
      <c r="A5" s="110" t="s">
        <v>533</v>
      </c>
      <c r="B5" s="8" t="s">
        <v>658</v>
      </c>
      <c r="C5" s="7" t="s">
        <v>8</v>
      </c>
      <c r="D5" s="523" t="s">
        <v>417</v>
      </c>
      <c r="E5" s="21" t="s">
        <v>219</v>
      </c>
      <c r="F5" s="355" t="s">
        <v>74</v>
      </c>
      <c r="G5" s="646" t="s">
        <v>685</v>
      </c>
      <c r="J5" s="36" t="s">
        <v>76</v>
      </c>
      <c r="K5" s="36" t="s">
        <v>76</v>
      </c>
      <c r="L5" s="66" t="s">
        <v>80</v>
      </c>
    </row>
    <row r="6" spans="1:12" ht="65.25" customHeight="1" x14ac:dyDescent="0.25">
      <c r="A6" s="261"/>
      <c r="B6" s="8" t="s">
        <v>6</v>
      </c>
      <c r="C6" s="4"/>
      <c r="D6" s="523" t="s">
        <v>418</v>
      </c>
      <c r="E6" s="21" t="s">
        <v>89</v>
      </c>
      <c r="F6" s="621" t="s">
        <v>77</v>
      </c>
      <c r="G6" s="52"/>
    </row>
    <row r="7" spans="1:12" ht="41.25" customHeight="1" thickBot="1" x14ac:dyDescent="0.3">
      <c r="A7" s="261"/>
      <c r="B7" s="8" t="s">
        <v>7</v>
      </c>
      <c r="C7" s="4"/>
      <c r="D7" s="10"/>
      <c r="E7" s="3"/>
      <c r="F7" s="219"/>
      <c r="G7" s="459"/>
    </row>
    <row r="8" spans="1:12" ht="15.75" x14ac:dyDescent="0.25">
      <c r="A8" s="62" t="s">
        <v>511</v>
      </c>
      <c r="B8" s="63"/>
      <c r="C8" s="63"/>
      <c r="D8" s="63"/>
      <c r="E8" s="63"/>
      <c r="F8" s="63"/>
      <c r="G8" s="68"/>
    </row>
    <row r="9" spans="1:12" ht="31.5" customHeight="1" thickBot="1" x14ac:dyDescent="0.3">
      <c r="A9" s="415" t="s">
        <v>1</v>
      </c>
      <c r="B9" s="381" t="s">
        <v>2</v>
      </c>
      <c r="C9" s="416" t="s">
        <v>3</v>
      </c>
      <c r="D9" s="450" t="s">
        <v>106</v>
      </c>
      <c r="E9" s="450" t="s">
        <v>1007</v>
      </c>
      <c r="F9" s="381" t="s">
        <v>63</v>
      </c>
      <c r="G9" s="417" t="s">
        <v>78</v>
      </c>
    </row>
    <row r="10" spans="1:12" ht="55.5" customHeight="1" x14ac:dyDescent="0.25">
      <c r="A10" s="110" t="s">
        <v>582</v>
      </c>
      <c r="B10" s="12" t="s">
        <v>583</v>
      </c>
      <c r="C10" s="7" t="s">
        <v>10</v>
      </c>
      <c r="D10" s="8" t="s">
        <v>247</v>
      </c>
      <c r="E10" s="519" t="s">
        <v>822</v>
      </c>
      <c r="F10" s="266" t="s">
        <v>74</v>
      </c>
      <c r="G10" s="662" t="s">
        <v>716</v>
      </c>
    </row>
    <row r="11" spans="1:12" ht="66" customHeight="1" x14ac:dyDescent="0.25">
      <c r="A11" s="261"/>
      <c r="B11" s="8" t="s">
        <v>584</v>
      </c>
      <c r="C11" s="7" t="s">
        <v>11</v>
      </c>
      <c r="D11" s="8" t="s">
        <v>250</v>
      </c>
      <c r="E11" s="519" t="s">
        <v>815</v>
      </c>
      <c r="F11" s="266" t="s">
        <v>74</v>
      </c>
      <c r="G11" s="662" t="s">
        <v>716</v>
      </c>
    </row>
    <row r="12" spans="1:12" ht="39" customHeight="1" x14ac:dyDescent="0.25">
      <c r="A12" s="261"/>
      <c r="B12" s="8" t="s">
        <v>585</v>
      </c>
      <c r="C12" s="7" t="s">
        <v>12</v>
      </c>
      <c r="D12" s="8" t="s">
        <v>251</v>
      </c>
      <c r="E12" s="519" t="s">
        <v>826</v>
      </c>
      <c r="F12" s="266" t="s">
        <v>74</v>
      </c>
      <c r="G12" s="662" t="s">
        <v>717</v>
      </c>
    </row>
    <row r="13" spans="1:12" ht="80.25" customHeight="1" x14ac:dyDescent="0.25">
      <c r="A13" s="261"/>
      <c r="B13" s="8"/>
      <c r="C13" s="7" t="s">
        <v>13</v>
      </c>
      <c r="D13" s="8" t="s">
        <v>254</v>
      </c>
      <c r="E13" s="519" t="s">
        <v>813</v>
      </c>
      <c r="F13" s="266" t="s">
        <v>74</v>
      </c>
      <c r="G13" s="662" t="s">
        <v>718</v>
      </c>
    </row>
    <row r="14" spans="1:12" ht="53.25" customHeight="1" x14ac:dyDescent="0.25">
      <c r="A14" s="261"/>
      <c r="B14" s="8"/>
      <c r="C14" s="7" t="s">
        <v>29</v>
      </c>
      <c r="D14" s="8" t="s">
        <v>252</v>
      </c>
      <c r="E14" s="721" t="s">
        <v>1013</v>
      </c>
      <c r="F14" s="266" t="s">
        <v>74</v>
      </c>
      <c r="G14" s="662"/>
    </row>
    <row r="15" spans="1:12" ht="41.25" customHeight="1" thickBot="1" x14ac:dyDescent="0.3">
      <c r="A15" s="261"/>
      <c r="B15" s="10"/>
      <c r="C15" s="519" t="s">
        <v>31</v>
      </c>
      <c r="D15" s="8" t="s">
        <v>253</v>
      </c>
      <c r="E15" s="519" t="s">
        <v>825</v>
      </c>
      <c r="F15" s="266" t="s">
        <v>74</v>
      </c>
      <c r="G15" s="662" t="s">
        <v>716</v>
      </c>
    </row>
    <row r="16" spans="1:12" ht="15.75" x14ac:dyDescent="0.25">
      <c r="A16" s="28" t="s">
        <v>544</v>
      </c>
      <c r="B16" s="29"/>
      <c r="C16" s="29"/>
      <c r="D16" s="29"/>
      <c r="E16" s="29"/>
      <c r="F16" s="29"/>
      <c r="G16" s="30"/>
    </row>
    <row r="17" spans="1:7" ht="30" customHeight="1" thickBot="1" x14ac:dyDescent="0.3">
      <c r="A17" s="438" t="s">
        <v>1</v>
      </c>
      <c r="B17" s="382" t="s">
        <v>2</v>
      </c>
      <c r="C17" s="439" t="s">
        <v>3</v>
      </c>
      <c r="D17" s="448" t="s">
        <v>106</v>
      </c>
      <c r="E17" s="448" t="s">
        <v>1007</v>
      </c>
      <c r="F17" s="448" t="s">
        <v>63</v>
      </c>
      <c r="G17" s="440" t="s">
        <v>78</v>
      </c>
    </row>
    <row r="18" spans="1:7" ht="65.25" customHeight="1" x14ac:dyDescent="0.25">
      <c r="A18" s="110" t="s">
        <v>559</v>
      </c>
      <c r="B18" s="12" t="s">
        <v>560</v>
      </c>
      <c r="C18" s="14" t="s">
        <v>17</v>
      </c>
      <c r="D18" s="523" t="s">
        <v>411</v>
      </c>
      <c r="E18" s="12" t="s">
        <v>766</v>
      </c>
      <c r="F18" s="266" t="s">
        <v>74</v>
      </c>
      <c r="G18" s="662"/>
    </row>
    <row r="19" spans="1:7" ht="42.75" customHeight="1" thickBot="1" x14ac:dyDescent="0.3">
      <c r="A19" s="261"/>
      <c r="B19" s="10"/>
      <c r="C19" s="519" t="s">
        <v>18</v>
      </c>
      <c r="D19" s="523" t="s">
        <v>66</v>
      </c>
      <c r="E19" s="8" t="s">
        <v>756</v>
      </c>
      <c r="F19" s="572" t="s">
        <v>74</v>
      </c>
      <c r="G19" s="662"/>
    </row>
    <row r="20" spans="1:7" ht="15.75" x14ac:dyDescent="0.25">
      <c r="A20" s="58" t="s">
        <v>545</v>
      </c>
      <c r="B20" s="59"/>
      <c r="C20" s="59"/>
      <c r="D20" s="59"/>
      <c r="E20" s="59"/>
      <c r="F20" s="59"/>
      <c r="G20" s="67"/>
    </row>
    <row r="21" spans="1:7" ht="34.5" customHeight="1" thickBot="1" x14ac:dyDescent="0.3">
      <c r="A21" s="409" t="s">
        <v>1</v>
      </c>
      <c r="B21" s="359" t="s">
        <v>2</v>
      </c>
      <c r="C21" s="410" t="s">
        <v>3</v>
      </c>
      <c r="D21" s="384" t="s">
        <v>106</v>
      </c>
      <c r="E21" s="384" t="s">
        <v>1007</v>
      </c>
      <c r="F21" s="384" t="s">
        <v>63</v>
      </c>
      <c r="G21" s="411" t="s">
        <v>78</v>
      </c>
    </row>
    <row r="22" spans="1:7" ht="40.5" customHeight="1" x14ac:dyDescent="0.25">
      <c r="A22" s="110" t="s">
        <v>514</v>
      </c>
      <c r="B22" s="766" t="s">
        <v>541</v>
      </c>
      <c r="C22" s="13" t="s">
        <v>22</v>
      </c>
      <c r="D22" s="39" t="s">
        <v>242</v>
      </c>
      <c r="E22" s="34" t="s">
        <v>677</v>
      </c>
      <c r="F22" s="355" t="s">
        <v>74</v>
      </c>
      <c r="G22" s="710"/>
    </row>
    <row r="23" spans="1:7" ht="39" customHeight="1" thickBot="1" x14ac:dyDescent="0.3">
      <c r="A23" s="263"/>
      <c r="B23" s="750"/>
      <c r="C23" s="265" t="s">
        <v>23</v>
      </c>
      <c r="D23" s="40" t="s">
        <v>243</v>
      </c>
      <c r="E23" s="558" t="s">
        <v>676</v>
      </c>
      <c r="F23" s="356" t="s">
        <v>74</v>
      </c>
      <c r="G23" s="711"/>
    </row>
    <row r="25" spans="1:7" ht="15.75" hidden="1" thickBot="1" x14ac:dyDescent="0.3">
      <c r="A25" s="4"/>
      <c r="B25" s="760" t="s">
        <v>24</v>
      </c>
      <c r="C25" s="99" t="s">
        <v>107</v>
      </c>
      <c r="D25" s="404" t="e">
        <f>#REF!</f>
        <v>#REF!</v>
      </c>
      <c r="E25" s="771"/>
      <c r="F25" s="771"/>
      <c r="G25" s="771"/>
    </row>
    <row r="26" spans="1:7" ht="15.75" hidden="1" thickBot="1" x14ac:dyDescent="0.3">
      <c r="A26" s="4"/>
      <c r="B26" s="761"/>
      <c r="C26" s="97" t="s">
        <v>142</v>
      </c>
      <c r="D26" s="177" t="e">
        <f>#REF!</f>
        <v>#REF!</v>
      </c>
      <c r="E26" s="773"/>
      <c r="F26" s="773"/>
      <c r="G26" s="773"/>
    </row>
    <row r="27" spans="1:7" ht="15.75" hidden="1" thickBot="1" x14ac:dyDescent="0.3">
      <c r="A27" s="403"/>
      <c r="B27" s="761"/>
      <c r="C27" s="179" t="s">
        <v>103</v>
      </c>
      <c r="D27" s="180" t="e">
        <f>D28+D29</f>
        <v>#REF!</v>
      </c>
      <c r="E27" s="771"/>
      <c r="F27" s="771"/>
      <c r="G27" s="771"/>
    </row>
    <row r="28" spans="1:7" hidden="1" x14ac:dyDescent="0.25">
      <c r="A28" s="4"/>
      <c r="B28" s="762"/>
      <c r="C28" s="181" t="s">
        <v>143</v>
      </c>
      <c r="D28" s="182" t="e">
        <f>#REF!</f>
        <v>#REF!</v>
      </c>
      <c r="E28" s="773"/>
      <c r="F28" s="773"/>
      <c r="G28" s="773"/>
    </row>
    <row r="29" spans="1:7" ht="15.75" hidden="1" thickBot="1" x14ac:dyDescent="0.3">
      <c r="A29" s="4"/>
      <c r="B29" s="762"/>
      <c r="C29" s="183" t="s">
        <v>144</v>
      </c>
      <c r="D29" s="184" t="e">
        <f>#REF!</f>
        <v>#REF!</v>
      </c>
      <c r="E29" s="77"/>
      <c r="F29" s="77"/>
      <c r="G29" s="77"/>
    </row>
    <row r="30" spans="1:7" ht="15.75" hidden="1" thickBot="1" x14ac:dyDescent="0.3">
      <c r="B30" s="837"/>
      <c r="C30" s="185" t="s">
        <v>98</v>
      </c>
      <c r="D30" s="186" t="e">
        <f>SUM(D25:D27)</f>
        <v>#REF!</v>
      </c>
    </row>
    <row r="31" spans="1:7" hidden="1" x14ac:dyDescent="0.25"/>
    <row r="33" spans="7:7" x14ac:dyDescent="0.25">
      <c r="G33" t="s">
        <v>670</v>
      </c>
    </row>
  </sheetData>
  <mergeCells count="6">
    <mergeCell ref="B22:B23"/>
    <mergeCell ref="B25:B30"/>
    <mergeCell ref="E25:G25"/>
    <mergeCell ref="E26:G26"/>
    <mergeCell ref="E27:G27"/>
    <mergeCell ref="E28:G28"/>
  </mergeCells>
  <conditionalFormatting sqref="F10:F15">
    <cfRule type="containsText" dxfId="83" priority="18" operator="containsText" text="On track">
      <formula>NOT(ISERROR(SEARCH("On track",F10)))</formula>
    </cfRule>
  </conditionalFormatting>
  <conditionalFormatting sqref="F5:F6">
    <cfRule type="containsText" dxfId="82" priority="9" operator="containsText" text="On track">
      <formula>NOT(ISERROR(SEARCH("On track",F5)))</formula>
    </cfRule>
  </conditionalFormatting>
  <conditionalFormatting sqref="F22:F23">
    <cfRule type="containsText" dxfId="81" priority="6" operator="containsText" text="On track">
      <formula>NOT(ISERROR(SEARCH("On track",F22)))</formula>
    </cfRule>
  </conditionalFormatting>
  <conditionalFormatting sqref="F18:F19">
    <cfRule type="containsText" dxfId="80" priority="3" operator="containsText" text="On track">
      <formula>NOT(ISERROR(SEARCH("On track",F18)))</formula>
    </cfRule>
  </conditionalFormatting>
  <dataValidations count="2">
    <dataValidation type="list" allowBlank="1" showInputMessage="1" showErrorMessage="1" sqref="F5:F6 F10:F15 F18:F19">
      <formula1>$K$2:$K$5</formula1>
    </dataValidation>
    <dataValidation type="list" allowBlank="1" showInputMessage="1" showErrorMessage="1" sqref="F22:F23">
      <formula1>$J$2:$J$5</formula1>
    </dataValidation>
  </dataValidation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6" operator="containsText" id="{A139A8DD-7056-4147-AB98-E77433CB348C}">
            <xm:f>NOT(ISERROR(SEARCH($K$5,F10)))</xm:f>
            <xm:f>$K$5</xm:f>
            <x14:dxf>
              <fill>
                <patternFill>
                  <bgColor theme="5" tint="0.39994506668294322"/>
                </patternFill>
              </fill>
            </x14:dxf>
          </x14:cfRule>
          <x14:cfRule type="containsText" priority="17" operator="containsText" id="{C41D8934-FCD9-4729-ABAE-3A83EC631072}">
            <xm:f>NOT(ISERROR(SEARCH($K$4,F10)))</xm:f>
            <xm:f>$K$4</xm:f>
            <x14:dxf>
              <fill>
                <patternFill>
                  <bgColor rgb="FFFFC000"/>
                </patternFill>
              </fill>
            </x14:dxf>
          </x14:cfRule>
          <xm:sqref>F10:F15</xm:sqref>
        </x14:conditionalFormatting>
        <x14:conditionalFormatting xmlns:xm="http://schemas.microsoft.com/office/excel/2006/main">
          <x14:cfRule type="containsText" priority="7" operator="containsText" id="{0E8DD47B-E28A-48A0-B47D-93F7852369D9}">
            <xm:f>NOT(ISERROR(SEARCH($K$5,F5)))</xm:f>
            <xm:f>$K$5</xm:f>
            <x14:dxf>
              <fill>
                <patternFill>
                  <bgColor theme="5" tint="0.39994506668294322"/>
                </patternFill>
              </fill>
            </x14:dxf>
          </x14:cfRule>
          <x14:cfRule type="containsText" priority="8" operator="containsText" id="{6E3D2F4D-162B-4BEE-B092-70408EC057BC}">
            <xm:f>NOT(ISERROR(SEARCH($K$4,F5)))</xm:f>
            <xm:f>$K$4</xm:f>
            <x14:dxf>
              <fill>
                <patternFill>
                  <bgColor rgb="FFFFC000"/>
                </patternFill>
              </fill>
            </x14:dxf>
          </x14:cfRule>
          <xm:sqref>F5:F6</xm:sqref>
        </x14:conditionalFormatting>
        <x14:conditionalFormatting xmlns:xm="http://schemas.microsoft.com/office/excel/2006/main">
          <x14:cfRule type="containsText" priority="4" operator="containsText" id="{9C49D0D6-F44C-4758-9F7A-44B4EA041057}">
            <xm:f>NOT(ISERROR(SEARCH($J$5,F22)))</xm:f>
            <xm:f>$J$5</xm:f>
            <x14:dxf>
              <fill>
                <patternFill>
                  <bgColor theme="5" tint="0.39994506668294322"/>
                </patternFill>
              </fill>
            </x14:dxf>
          </x14:cfRule>
          <x14:cfRule type="containsText" priority="5" operator="containsText" id="{54B01641-19D0-4AB4-B009-00F88424B03E}">
            <xm:f>NOT(ISERROR(SEARCH($J$4,F22)))</xm:f>
            <xm:f>$J$4</xm:f>
            <x14:dxf>
              <fill>
                <patternFill>
                  <bgColor rgb="FFFFC000"/>
                </patternFill>
              </fill>
            </x14:dxf>
          </x14:cfRule>
          <xm:sqref>F22:F23</xm:sqref>
        </x14:conditionalFormatting>
        <x14:conditionalFormatting xmlns:xm="http://schemas.microsoft.com/office/excel/2006/main">
          <x14:cfRule type="containsText" priority="1" operator="containsText" id="{211A4D9B-DD0D-4B9B-9CC7-4278D7C9DAD3}">
            <xm:f>NOT(ISERROR(SEARCH($K$5,F18)))</xm:f>
            <xm:f>$K$5</xm:f>
            <x14:dxf>
              <fill>
                <patternFill>
                  <bgColor theme="5" tint="0.39994506668294322"/>
                </patternFill>
              </fill>
            </x14:dxf>
          </x14:cfRule>
          <x14:cfRule type="containsText" priority="2" operator="containsText" id="{15664BCE-AD33-4BA2-AEC6-527E0054B3B1}">
            <xm:f>NOT(ISERROR(SEARCH($K$4,F18)))</xm:f>
            <xm:f>$K$4</xm:f>
            <x14:dxf>
              <fill>
                <patternFill>
                  <bgColor rgb="FFFFC000"/>
                </patternFill>
              </fill>
            </x14:dxf>
          </x14:cfRule>
          <xm:sqref>F18:F19</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D16" zoomScaleNormal="100" workbookViewId="0">
      <selection activeCell="D23" sqref="A23:XFD28"/>
    </sheetView>
  </sheetViews>
  <sheetFormatPr defaultRowHeight="15" x14ac:dyDescent="0.25"/>
  <cols>
    <col min="1" max="1" width="14.42578125" customWidth="1"/>
    <col min="2" max="2" width="35.28515625" customWidth="1"/>
    <col min="3" max="3" width="30.85546875" customWidth="1"/>
    <col min="4" max="4" width="21.85546875" customWidth="1"/>
    <col min="5" max="5" width="50" customWidth="1"/>
    <col min="6" max="6" width="10.7109375" customWidth="1"/>
    <col min="7" max="7" width="23.5703125" customWidth="1"/>
  </cols>
  <sheetData>
    <row r="1" spans="1:12" ht="18" x14ac:dyDescent="0.25">
      <c r="A1" s="1" t="s">
        <v>0</v>
      </c>
      <c r="F1" s="819" t="s">
        <v>1008</v>
      </c>
      <c r="G1" s="819"/>
    </row>
    <row r="2" spans="1:12" ht="7.5" customHeight="1" thickBot="1" x14ac:dyDescent="0.3">
      <c r="J2" s="37" t="s">
        <v>77</v>
      </c>
      <c r="K2" s="37" t="s">
        <v>77</v>
      </c>
    </row>
    <row r="3" spans="1:12" ht="15.75" x14ac:dyDescent="0.25">
      <c r="A3" s="64" t="s">
        <v>510</v>
      </c>
      <c r="B3" s="485"/>
      <c r="C3" s="485"/>
      <c r="D3" s="485"/>
      <c r="E3" s="485"/>
      <c r="F3" s="485"/>
      <c r="G3" s="486"/>
      <c r="J3" s="36" t="s">
        <v>74</v>
      </c>
      <c r="K3" s="36" t="s">
        <v>74</v>
      </c>
      <c r="L3" s="66" t="s">
        <v>79</v>
      </c>
    </row>
    <row r="4" spans="1:12" ht="26.25" thickBot="1" x14ac:dyDescent="0.3">
      <c r="A4" s="418" t="s">
        <v>1</v>
      </c>
      <c r="B4" s="419" t="s">
        <v>2</v>
      </c>
      <c r="C4" s="420" t="s">
        <v>3</v>
      </c>
      <c r="D4" s="451" t="s">
        <v>106</v>
      </c>
      <c r="E4" s="451" t="s">
        <v>1007</v>
      </c>
      <c r="F4" s="420" t="s">
        <v>63</v>
      </c>
      <c r="G4" s="421" t="s">
        <v>78</v>
      </c>
      <c r="J4" s="36" t="s">
        <v>75</v>
      </c>
      <c r="K4" s="36" t="s">
        <v>75</v>
      </c>
      <c r="L4" s="66" t="s">
        <v>81</v>
      </c>
    </row>
    <row r="5" spans="1:12" ht="54.75" customHeight="1" x14ac:dyDescent="0.25">
      <c r="A5" s="759" t="s">
        <v>533</v>
      </c>
      <c r="B5" s="8" t="s">
        <v>561</v>
      </c>
      <c r="C5" s="7" t="s">
        <v>8</v>
      </c>
      <c r="D5" s="523" t="s">
        <v>413</v>
      </c>
      <c r="E5" s="21" t="s">
        <v>219</v>
      </c>
      <c r="F5" s="355" t="s">
        <v>74</v>
      </c>
      <c r="G5" s="646" t="s">
        <v>697</v>
      </c>
      <c r="J5" s="36" t="s">
        <v>76</v>
      </c>
      <c r="K5" s="36" t="s">
        <v>76</v>
      </c>
      <c r="L5" s="66" t="s">
        <v>80</v>
      </c>
    </row>
    <row r="6" spans="1:12" ht="54" customHeight="1" x14ac:dyDescent="0.25">
      <c r="A6" s="759"/>
      <c r="B6" s="8" t="s">
        <v>6</v>
      </c>
      <c r="C6" s="4"/>
      <c r="D6" s="523" t="s">
        <v>414</v>
      </c>
      <c r="E6" s="21" t="s">
        <v>89</v>
      </c>
      <c r="F6" s="572" t="s">
        <v>77</v>
      </c>
      <c r="G6" s="52"/>
    </row>
    <row r="7" spans="1:12" ht="42" customHeight="1" thickBot="1" x14ac:dyDescent="0.3">
      <c r="A7" s="261"/>
      <c r="B7" s="8" t="s">
        <v>7</v>
      </c>
      <c r="C7" s="4"/>
      <c r="D7" s="3"/>
      <c r="E7" s="3"/>
      <c r="F7" s="219"/>
      <c r="G7" s="459"/>
    </row>
    <row r="8" spans="1:12" ht="15.75" x14ac:dyDescent="0.25">
      <c r="A8" s="62" t="s">
        <v>511</v>
      </c>
      <c r="B8" s="63"/>
      <c r="C8" s="63"/>
      <c r="D8" s="63"/>
      <c r="E8" s="63"/>
      <c r="F8" s="63"/>
      <c r="G8" s="68"/>
    </row>
    <row r="9" spans="1:12" ht="26.25" thickBot="1" x14ac:dyDescent="0.3">
      <c r="A9" s="415" t="s">
        <v>1</v>
      </c>
      <c r="B9" s="381" t="s">
        <v>2</v>
      </c>
      <c r="C9" s="416" t="s">
        <v>3</v>
      </c>
      <c r="D9" s="450" t="s">
        <v>106</v>
      </c>
      <c r="E9" s="450" t="s">
        <v>1007</v>
      </c>
      <c r="F9" s="381" t="s">
        <v>63</v>
      </c>
      <c r="G9" s="417" t="s">
        <v>78</v>
      </c>
    </row>
    <row r="10" spans="1:12" ht="43.5" customHeight="1" x14ac:dyDescent="0.25">
      <c r="A10" s="759" t="s">
        <v>582</v>
      </c>
      <c r="B10" s="8" t="s">
        <v>583</v>
      </c>
      <c r="C10" s="7" t="s">
        <v>10</v>
      </c>
      <c r="D10" s="8" t="s">
        <v>247</v>
      </c>
      <c r="E10" s="721" t="s">
        <v>1014</v>
      </c>
      <c r="F10" s="460" t="s">
        <v>74</v>
      </c>
      <c r="G10" s="662"/>
    </row>
    <row r="11" spans="1:12" ht="53.25" customHeight="1" x14ac:dyDescent="0.25">
      <c r="A11" s="759"/>
      <c r="B11" s="8" t="s">
        <v>584</v>
      </c>
      <c r="C11" s="7" t="s">
        <v>11</v>
      </c>
      <c r="D11" s="8" t="s">
        <v>250</v>
      </c>
      <c r="E11" s="519" t="s">
        <v>824</v>
      </c>
      <c r="F11" s="460" t="s">
        <v>74</v>
      </c>
      <c r="G11" s="662" t="s">
        <v>716</v>
      </c>
    </row>
    <row r="12" spans="1:12" ht="42" customHeight="1" x14ac:dyDescent="0.25">
      <c r="A12" s="261"/>
      <c r="B12" s="10"/>
      <c r="C12" s="7" t="s">
        <v>12</v>
      </c>
      <c r="D12" s="8" t="s">
        <v>251</v>
      </c>
      <c r="E12" s="519" t="s">
        <v>823</v>
      </c>
      <c r="F12" s="460" t="s">
        <v>74</v>
      </c>
      <c r="G12" s="662" t="s">
        <v>717</v>
      </c>
    </row>
    <row r="13" spans="1:12" ht="66.75" customHeight="1" thickBot="1" x14ac:dyDescent="0.3">
      <c r="A13" s="261"/>
      <c r="B13" s="10"/>
      <c r="C13" s="7" t="s">
        <v>13</v>
      </c>
      <c r="D13" s="8" t="s">
        <v>254</v>
      </c>
      <c r="E13" s="721" t="s">
        <v>1015</v>
      </c>
      <c r="F13" s="460" t="s">
        <v>74</v>
      </c>
      <c r="G13" s="662" t="s">
        <v>718</v>
      </c>
    </row>
    <row r="14" spans="1:12" ht="15.75" x14ac:dyDescent="0.25">
      <c r="A14" s="28" t="s">
        <v>544</v>
      </c>
      <c r="B14" s="29"/>
      <c r="C14" s="29"/>
      <c r="D14" s="29"/>
      <c r="E14" s="29"/>
      <c r="F14" s="29"/>
      <c r="G14" s="30"/>
    </row>
    <row r="15" spans="1:12" ht="26.25" thickBot="1" x14ac:dyDescent="0.3">
      <c r="A15" s="438" t="s">
        <v>1</v>
      </c>
      <c r="B15" s="382" t="s">
        <v>2</v>
      </c>
      <c r="C15" s="439" t="s">
        <v>3</v>
      </c>
      <c r="D15" s="448" t="s">
        <v>106</v>
      </c>
      <c r="E15" s="448" t="s">
        <v>1007</v>
      </c>
      <c r="F15" s="448" t="s">
        <v>63</v>
      </c>
      <c r="G15" s="440" t="s">
        <v>78</v>
      </c>
    </row>
    <row r="16" spans="1:12" ht="53.25" customHeight="1" x14ac:dyDescent="0.25">
      <c r="A16" s="110" t="s">
        <v>559</v>
      </c>
      <c r="B16" s="8" t="s">
        <v>560</v>
      </c>
      <c r="C16" s="8" t="s">
        <v>17</v>
      </c>
      <c r="D16" s="523" t="s">
        <v>411</v>
      </c>
      <c r="E16" s="8" t="s">
        <v>767</v>
      </c>
      <c r="F16" s="460" t="s">
        <v>74</v>
      </c>
      <c r="G16" s="662"/>
    </row>
    <row r="17" spans="1:7" ht="26.25" thickBot="1" x14ac:dyDescent="0.3">
      <c r="A17" s="261"/>
      <c r="B17" s="10"/>
      <c r="C17" s="8" t="s">
        <v>18</v>
      </c>
      <c r="D17" s="523" t="s">
        <v>66</v>
      </c>
      <c r="E17" s="8" t="s">
        <v>746</v>
      </c>
      <c r="F17" s="572" t="s">
        <v>74</v>
      </c>
      <c r="G17" s="662"/>
    </row>
    <row r="18" spans="1:7" ht="15.75" x14ac:dyDescent="0.25">
      <c r="A18" s="58" t="s">
        <v>545</v>
      </c>
      <c r="B18" s="59"/>
      <c r="C18" s="59"/>
      <c r="D18" s="59"/>
      <c r="E18" s="59"/>
      <c r="F18" s="59"/>
      <c r="G18" s="67"/>
    </row>
    <row r="19" spans="1:7" ht="26.25" thickBot="1" x14ac:dyDescent="0.3">
      <c r="A19" s="409" t="s">
        <v>1</v>
      </c>
      <c r="B19" s="359" t="s">
        <v>2</v>
      </c>
      <c r="C19" s="410" t="s">
        <v>3</v>
      </c>
      <c r="D19" s="384" t="s">
        <v>106</v>
      </c>
      <c r="E19" s="384" t="s">
        <v>1007</v>
      </c>
      <c r="F19" s="384" t="s">
        <v>63</v>
      </c>
      <c r="G19" s="411" t="s">
        <v>78</v>
      </c>
    </row>
    <row r="20" spans="1:7" ht="39.75" customHeight="1" x14ac:dyDescent="0.25">
      <c r="A20" s="758" t="s">
        <v>514</v>
      </c>
      <c r="B20" s="766" t="s">
        <v>541</v>
      </c>
      <c r="C20" s="13" t="s">
        <v>22</v>
      </c>
      <c r="D20" s="39" t="s">
        <v>242</v>
      </c>
      <c r="E20" s="34" t="s">
        <v>677</v>
      </c>
      <c r="F20" s="355" t="s">
        <v>74</v>
      </c>
      <c r="G20" s="710"/>
    </row>
    <row r="21" spans="1:7" ht="42.75" customHeight="1" thickBot="1" x14ac:dyDescent="0.3">
      <c r="A21" s="783"/>
      <c r="B21" s="750"/>
      <c r="C21" s="265" t="s">
        <v>23</v>
      </c>
      <c r="D21" s="40" t="s">
        <v>243</v>
      </c>
      <c r="E21" s="558" t="s">
        <v>676</v>
      </c>
      <c r="F21" s="356" t="s">
        <v>74</v>
      </c>
      <c r="G21" s="711"/>
    </row>
    <row r="22" spans="1:7" ht="6.75" customHeight="1" x14ac:dyDescent="0.25"/>
    <row r="23" spans="1:7" ht="15.75" hidden="1" thickBot="1" x14ac:dyDescent="0.3">
      <c r="A23" s="4"/>
      <c r="B23" s="760" t="s">
        <v>24</v>
      </c>
      <c r="C23" s="99" t="s">
        <v>107</v>
      </c>
      <c r="D23" s="404" t="e">
        <f>#REF!</f>
        <v>#REF!</v>
      </c>
      <c r="E23" s="771" t="s">
        <v>96</v>
      </c>
      <c r="F23" s="771"/>
      <c r="G23" s="771"/>
    </row>
    <row r="24" spans="1:7" ht="15.75" hidden="1" thickBot="1" x14ac:dyDescent="0.3">
      <c r="A24" s="4"/>
      <c r="B24" s="761"/>
      <c r="C24" s="97" t="s">
        <v>142</v>
      </c>
      <c r="D24" s="177" t="e">
        <f>#REF!</f>
        <v>#REF!</v>
      </c>
      <c r="E24" s="773" t="s">
        <v>167</v>
      </c>
      <c r="F24" s="773"/>
      <c r="G24" s="773"/>
    </row>
    <row r="25" spans="1:7" ht="15.75" hidden="1" thickBot="1" x14ac:dyDescent="0.3">
      <c r="A25" s="403"/>
      <c r="B25" s="761"/>
      <c r="C25" s="179" t="s">
        <v>103</v>
      </c>
      <c r="D25" s="180" t="e">
        <f>D26+D27</f>
        <v>#REF!</v>
      </c>
      <c r="E25" s="771" t="s">
        <v>195</v>
      </c>
      <c r="F25" s="771"/>
      <c r="G25" s="771"/>
    </row>
    <row r="26" spans="1:7" hidden="1" x14ac:dyDescent="0.25">
      <c r="A26" s="4"/>
      <c r="B26" s="762"/>
      <c r="C26" s="181" t="s">
        <v>143</v>
      </c>
      <c r="D26" s="182" t="e">
        <f>#REF!</f>
        <v>#REF!</v>
      </c>
      <c r="E26" s="773" t="s">
        <v>671</v>
      </c>
      <c r="F26" s="773"/>
      <c r="G26" s="773"/>
    </row>
    <row r="27" spans="1:7" ht="15.75" hidden="1" thickBot="1" x14ac:dyDescent="0.3">
      <c r="A27" s="4"/>
      <c r="B27" s="762"/>
      <c r="C27" s="183" t="s">
        <v>144</v>
      </c>
      <c r="D27" s="184" t="e">
        <f>#REF!</f>
        <v>#REF!</v>
      </c>
      <c r="E27" s="77"/>
      <c r="F27" s="77"/>
      <c r="G27" s="77"/>
    </row>
    <row r="28" spans="1:7" ht="15.75" hidden="1" thickBot="1" x14ac:dyDescent="0.3">
      <c r="B28" s="837"/>
      <c r="C28" s="185" t="s">
        <v>98</v>
      </c>
      <c r="D28" s="186" t="e">
        <f>SUM(D23:D25)</f>
        <v>#REF!</v>
      </c>
    </row>
  </sheetData>
  <mergeCells count="10">
    <mergeCell ref="F1:G1"/>
    <mergeCell ref="A5:A6"/>
    <mergeCell ref="A10:A11"/>
    <mergeCell ref="B23:B28"/>
    <mergeCell ref="E23:G23"/>
    <mergeCell ref="E24:G24"/>
    <mergeCell ref="E25:G25"/>
    <mergeCell ref="E26:G26"/>
    <mergeCell ref="B20:B21"/>
    <mergeCell ref="A20:A21"/>
  </mergeCells>
  <conditionalFormatting sqref="F10:F13">
    <cfRule type="containsText" dxfId="71" priority="18" operator="containsText" text="On track">
      <formula>NOT(ISERROR(SEARCH("On track",F10)))</formula>
    </cfRule>
  </conditionalFormatting>
  <conditionalFormatting sqref="F5:F6">
    <cfRule type="containsText" dxfId="70" priority="9" operator="containsText" text="On track">
      <formula>NOT(ISERROR(SEARCH("On track",F5)))</formula>
    </cfRule>
  </conditionalFormatting>
  <conditionalFormatting sqref="F20:F21">
    <cfRule type="containsText" dxfId="69" priority="6" operator="containsText" text="On track">
      <formula>NOT(ISERROR(SEARCH("On track",F20)))</formula>
    </cfRule>
  </conditionalFormatting>
  <conditionalFormatting sqref="F16:F17">
    <cfRule type="containsText" dxfId="68" priority="3" operator="containsText" text="On track">
      <formula>NOT(ISERROR(SEARCH("On track",F16)))</formula>
    </cfRule>
  </conditionalFormatting>
  <dataValidations count="2">
    <dataValidation type="list" allowBlank="1" showInputMessage="1" showErrorMessage="1" sqref="F5:F6 F10:F13 F16:F17">
      <formula1>$K$2:$K$5</formula1>
    </dataValidation>
    <dataValidation type="list" allowBlank="1" showInputMessage="1" showErrorMessage="1" sqref="F20:F21">
      <formula1>$J$2:$J$5</formula1>
    </dataValidation>
  </dataValidation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6" operator="containsText" id="{58CB38C5-0E61-43BF-84C8-EE8FD6870D5A}">
            <xm:f>NOT(ISERROR(SEARCH($K$5,F10)))</xm:f>
            <xm:f>$K$5</xm:f>
            <x14:dxf>
              <fill>
                <patternFill>
                  <bgColor theme="5" tint="0.39994506668294322"/>
                </patternFill>
              </fill>
            </x14:dxf>
          </x14:cfRule>
          <x14:cfRule type="containsText" priority="17" operator="containsText" id="{EAC97085-D636-4BE5-A80F-6BDBDDC236B4}">
            <xm:f>NOT(ISERROR(SEARCH($K$4,F10)))</xm:f>
            <xm:f>$K$4</xm:f>
            <x14:dxf>
              <fill>
                <patternFill>
                  <bgColor rgb="FFFFC000"/>
                </patternFill>
              </fill>
            </x14:dxf>
          </x14:cfRule>
          <xm:sqref>F10:F13</xm:sqref>
        </x14:conditionalFormatting>
        <x14:conditionalFormatting xmlns:xm="http://schemas.microsoft.com/office/excel/2006/main">
          <x14:cfRule type="containsText" priority="7" operator="containsText" id="{36DBA4FC-40AB-49A7-87D3-92FA8C3FD7DB}">
            <xm:f>NOT(ISERROR(SEARCH($K$5,F5)))</xm:f>
            <xm:f>$K$5</xm:f>
            <x14:dxf>
              <fill>
                <patternFill>
                  <bgColor theme="5" tint="0.39994506668294322"/>
                </patternFill>
              </fill>
            </x14:dxf>
          </x14:cfRule>
          <x14:cfRule type="containsText" priority="8" operator="containsText" id="{4330CA3A-A10B-4A18-A8EC-DA8251BAFF94}">
            <xm:f>NOT(ISERROR(SEARCH($K$4,F5)))</xm:f>
            <xm:f>$K$4</xm:f>
            <x14:dxf>
              <fill>
                <patternFill>
                  <bgColor rgb="FFFFC000"/>
                </patternFill>
              </fill>
            </x14:dxf>
          </x14:cfRule>
          <xm:sqref>F5:F6</xm:sqref>
        </x14:conditionalFormatting>
        <x14:conditionalFormatting xmlns:xm="http://schemas.microsoft.com/office/excel/2006/main">
          <x14:cfRule type="containsText" priority="4" operator="containsText" id="{4707BBCE-E004-48EA-9F18-FCAF5C437912}">
            <xm:f>NOT(ISERROR(SEARCH($J$5,F20)))</xm:f>
            <xm:f>$J$5</xm:f>
            <x14:dxf>
              <fill>
                <patternFill>
                  <bgColor theme="5" tint="0.39994506668294322"/>
                </patternFill>
              </fill>
            </x14:dxf>
          </x14:cfRule>
          <x14:cfRule type="containsText" priority="5" operator="containsText" id="{C3084969-57B4-44E5-8E96-74FD568B85C5}">
            <xm:f>NOT(ISERROR(SEARCH($J$4,F20)))</xm:f>
            <xm:f>$J$4</xm:f>
            <x14:dxf>
              <fill>
                <patternFill>
                  <bgColor rgb="FFFFC000"/>
                </patternFill>
              </fill>
            </x14:dxf>
          </x14:cfRule>
          <xm:sqref>F20:F21</xm:sqref>
        </x14:conditionalFormatting>
        <x14:conditionalFormatting xmlns:xm="http://schemas.microsoft.com/office/excel/2006/main">
          <x14:cfRule type="containsText" priority="1" operator="containsText" id="{6210C10C-BB0B-4721-B52E-1684301D38C1}">
            <xm:f>NOT(ISERROR(SEARCH($K$5,F16)))</xm:f>
            <xm:f>$K$5</xm:f>
            <x14:dxf>
              <fill>
                <patternFill>
                  <bgColor theme="5" tint="0.39994506668294322"/>
                </patternFill>
              </fill>
            </x14:dxf>
          </x14:cfRule>
          <x14:cfRule type="containsText" priority="2" operator="containsText" id="{AF9A9AB5-EAFB-40D5-9E0D-05A852E8570B}">
            <xm:f>NOT(ISERROR(SEARCH($K$4,F16)))</xm:f>
            <xm:f>$K$4</xm:f>
            <x14:dxf>
              <fill>
                <patternFill>
                  <bgColor rgb="FFFFC000"/>
                </patternFill>
              </fill>
            </x14:dxf>
          </x14:cfRule>
          <xm:sqref>F16:F17</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D22" workbookViewId="0">
      <selection activeCell="D25" sqref="A25:XFD30"/>
    </sheetView>
  </sheetViews>
  <sheetFormatPr defaultRowHeight="15" x14ac:dyDescent="0.25"/>
  <cols>
    <col min="1" max="1" width="16" customWidth="1"/>
    <col min="2" max="2" width="31" customWidth="1"/>
    <col min="3" max="3" width="35.5703125" customWidth="1"/>
    <col min="4" max="4" width="35.140625" customWidth="1"/>
    <col min="5" max="5" width="50.42578125" customWidth="1"/>
    <col min="6" max="6" width="8.7109375" customWidth="1"/>
    <col min="7" max="7" width="23.42578125" customWidth="1"/>
  </cols>
  <sheetData>
    <row r="1" spans="1:12" ht="18" x14ac:dyDescent="0.25">
      <c r="A1" s="1" t="s">
        <v>33</v>
      </c>
      <c r="F1" s="819" t="s">
        <v>1008</v>
      </c>
      <c r="G1" s="819"/>
    </row>
    <row r="2" spans="1:12" ht="15.75" thickBot="1" x14ac:dyDescent="0.3">
      <c r="J2" s="37" t="s">
        <v>77</v>
      </c>
      <c r="K2" s="37" t="s">
        <v>77</v>
      </c>
    </row>
    <row r="3" spans="1:12" ht="15.75" x14ac:dyDescent="0.25">
      <c r="A3" s="64" t="s">
        <v>510</v>
      </c>
      <c r="B3" s="485"/>
      <c r="C3" s="485"/>
      <c r="D3" s="485"/>
      <c r="E3" s="485"/>
      <c r="F3" s="485"/>
      <c r="G3" s="486"/>
      <c r="J3" s="36" t="s">
        <v>74</v>
      </c>
      <c r="K3" s="36" t="s">
        <v>74</v>
      </c>
      <c r="L3" s="66" t="s">
        <v>79</v>
      </c>
    </row>
    <row r="4" spans="1:12" ht="26.25" thickBot="1" x14ac:dyDescent="0.3">
      <c r="A4" s="418" t="s">
        <v>1</v>
      </c>
      <c r="B4" s="419" t="s">
        <v>2</v>
      </c>
      <c r="C4" s="420" t="s">
        <v>3</v>
      </c>
      <c r="D4" s="451" t="s">
        <v>106</v>
      </c>
      <c r="E4" s="451" t="s">
        <v>1007</v>
      </c>
      <c r="F4" s="420" t="s">
        <v>63</v>
      </c>
      <c r="G4" s="421" t="s">
        <v>78</v>
      </c>
      <c r="J4" s="36" t="s">
        <v>75</v>
      </c>
      <c r="K4" s="36" t="s">
        <v>75</v>
      </c>
      <c r="L4" s="66" t="s">
        <v>81</v>
      </c>
    </row>
    <row r="5" spans="1:12" ht="52.5" customHeight="1" x14ac:dyDescent="0.25">
      <c r="A5" s="110" t="s">
        <v>533</v>
      </c>
      <c r="B5" s="8" t="s">
        <v>561</v>
      </c>
      <c r="C5" s="7" t="s">
        <v>8</v>
      </c>
      <c r="D5" s="518" t="s">
        <v>433</v>
      </c>
      <c r="E5" s="21" t="s">
        <v>219</v>
      </c>
      <c r="F5" s="355" t="s">
        <v>74</v>
      </c>
      <c r="G5" s="646" t="s">
        <v>685</v>
      </c>
      <c r="J5" s="36" t="s">
        <v>76</v>
      </c>
      <c r="K5" s="36" t="s">
        <v>76</v>
      </c>
      <c r="L5" s="66" t="s">
        <v>80</v>
      </c>
    </row>
    <row r="6" spans="1:12" ht="76.5" x14ac:dyDescent="0.25">
      <c r="A6" s="261"/>
      <c r="B6" s="8" t="s">
        <v>6</v>
      </c>
      <c r="C6" s="4"/>
      <c r="D6" s="518" t="s">
        <v>434</v>
      </c>
      <c r="E6" s="21" t="s">
        <v>89</v>
      </c>
      <c r="F6" s="572" t="s">
        <v>77</v>
      </c>
      <c r="G6" s="52"/>
    </row>
    <row r="7" spans="1:12" ht="39" thickBot="1" x14ac:dyDescent="0.3">
      <c r="A7" s="531"/>
      <c r="B7" s="9" t="s">
        <v>7</v>
      </c>
      <c r="C7" s="2"/>
      <c r="D7" s="11"/>
      <c r="E7" s="557"/>
      <c r="F7" s="219"/>
      <c r="G7" s="532"/>
    </row>
    <row r="8" spans="1:12" ht="15.75" x14ac:dyDescent="0.25">
      <c r="A8" s="62" t="s">
        <v>511</v>
      </c>
      <c r="B8" s="63"/>
      <c r="C8" s="63"/>
      <c r="D8" s="63"/>
      <c r="E8" s="63"/>
      <c r="F8" s="63"/>
      <c r="G8" s="68"/>
    </row>
    <row r="9" spans="1:12" ht="26.25" thickBot="1" x14ac:dyDescent="0.3">
      <c r="A9" s="415" t="s">
        <v>1</v>
      </c>
      <c r="B9" s="381" t="s">
        <v>2</v>
      </c>
      <c r="C9" s="416" t="s">
        <v>3</v>
      </c>
      <c r="D9" s="450" t="s">
        <v>106</v>
      </c>
      <c r="E9" s="450" t="s">
        <v>1007</v>
      </c>
      <c r="F9" s="381" t="s">
        <v>63</v>
      </c>
      <c r="G9" s="417" t="s">
        <v>78</v>
      </c>
    </row>
    <row r="10" spans="1:12" ht="51" x14ac:dyDescent="0.25">
      <c r="A10" s="110" t="s">
        <v>582</v>
      </c>
      <c r="B10" s="12" t="s">
        <v>583</v>
      </c>
      <c r="C10" s="7" t="s">
        <v>10</v>
      </c>
      <c r="D10" s="8" t="s">
        <v>247</v>
      </c>
      <c r="E10" s="519" t="s">
        <v>822</v>
      </c>
      <c r="F10" s="355" t="s">
        <v>74</v>
      </c>
      <c r="G10" s="662" t="s">
        <v>716</v>
      </c>
    </row>
    <row r="11" spans="1:12" ht="63.75" x14ac:dyDescent="0.25">
      <c r="A11" s="261"/>
      <c r="B11" s="8" t="s">
        <v>584</v>
      </c>
      <c r="C11" s="7" t="s">
        <v>11</v>
      </c>
      <c r="D11" s="8" t="s">
        <v>250</v>
      </c>
      <c r="E11" s="519" t="s">
        <v>815</v>
      </c>
      <c r="F11" s="266" t="s">
        <v>74</v>
      </c>
      <c r="G11" s="662" t="s">
        <v>716</v>
      </c>
    </row>
    <row r="12" spans="1:12" ht="38.25" x14ac:dyDescent="0.25">
      <c r="A12" s="261"/>
      <c r="B12" s="8" t="s">
        <v>585</v>
      </c>
      <c r="C12" s="7" t="s">
        <v>12</v>
      </c>
      <c r="D12" s="8" t="s">
        <v>251</v>
      </c>
      <c r="E12" s="519" t="s">
        <v>821</v>
      </c>
      <c r="F12" s="266" t="s">
        <v>74</v>
      </c>
      <c r="G12" s="662" t="s">
        <v>717</v>
      </c>
    </row>
    <row r="13" spans="1:12" ht="63.75" x14ac:dyDescent="0.25">
      <c r="A13" s="261"/>
      <c r="B13" s="8"/>
      <c r="C13" s="7" t="s">
        <v>13</v>
      </c>
      <c r="D13" s="8" t="s">
        <v>254</v>
      </c>
      <c r="E13" s="722" t="s">
        <v>1016</v>
      </c>
      <c r="F13" s="266" t="s">
        <v>74</v>
      </c>
      <c r="G13" s="662" t="s">
        <v>718</v>
      </c>
    </row>
    <row r="14" spans="1:12" ht="38.25" x14ac:dyDescent="0.25">
      <c r="A14" s="261"/>
      <c r="B14" s="8"/>
      <c r="C14" s="7" t="s">
        <v>29</v>
      </c>
      <c r="D14" s="8" t="s">
        <v>252</v>
      </c>
      <c r="E14" s="519" t="s">
        <v>820</v>
      </c>
      <c r="F14" s="266" t="s">
        <v>74</v>
      </c>
      <c r="G14" s="662" t="s">
        <v>716</v>
      </c>
    </row>
    <row r="15" spans="1:12" ht="39" thickBot="1" x14ac:dyDescent="0.3">
      <c r="A15" s="531"/>
      <c r="B15" s="11"/>
      <c r="C15" s="86" t="s">
        <v>31</v>
      </c>
      <c r="D15" s="9" t="s">
        <v>253</v>
      </c>
      <c r="E15" s="86" t="s">
        <v>819</v>
      </c>
      <c r="F15" s="356" t="s">
        <v>74</v>
      </c>
      <c r="G15" s="662" t="s">
        <v>716</v>
      </c>
    </row>
    <row r="16" spans="1:12" ht="15.75" x14ac:dyDescent="0.25">
      <c r="A16" s="28" t="s">
        <v>544</v>
      </c>
      <c r="B16" s="29"/>
      <c r="C16" s="29"/>
      <c r="D16" s="29"/>
      <c r="E16" s="29"/>
      <c r="F16" s="29"/>
      <c r="G16" s="30"/>
    </row>
    <row r="17" spans="1:7" ht="26.25" thickBot="1" x14ac:dyDescent="0.3">
      <c r="A17" s="438" t="s">
        <v>1</v>
      </c>
      <c r="B17" s="382" t="s">
        <v>2</v>
      </c>
      <c r="C17" s="439" t="s">
        <v>3</v>
      </c>
      <c r="D17" s="448" t="s">
        <v>106</v>
      </c>
      <c r="E17" s="448" t="s">
        <v>1007</v>
      </c>
      <c r="F17" s="439" t="s">
        <v>63</v>
      </c>
      <c r="G17" s="440" t="s">
        <v>78</v>
      </c>
    </row>
    <row r="18" spans="1:7" ht="63.75" x14ac:dyDescent="0.25">
      <c r="A18" s="110" t="s">
        <v>559</v>
      </c>
      <c r="B18" s="12" t="s">
        <v>560</v>
      </c>
      <c r="C18" s="14" t="s">
        <v>17</v>
      </c>
      <c r="D18" s="518" t="s">
        <v>411</v>
      </c>
      <c r="E18" s="12" t="s">
        <v>773</v>
      </c>
      <c r="F18" s="22" t="s">
        <v>74</v>
      </c>
      <c r="G18" s="662"/>
    </row>
    <row r="19" spans="1:7" ht="26.25" thickBot="1" x14ac:dyDescent="0.3">
      <c r="A19" s="261"/>
      <c r="B19" s="10"/>
      <c r="C19" s="519" t="s">
        <v>18</v>
      </c>
      <c r="D19" s="518" t="s">
        <v>66</v>
      </c>
      <c r="E19" s="8" t="s">
        <v>756</v>
      </c>
      <c r="F19" s="22" t="s">
        <v>74</v>
      </c>
      <c r="G19" s="662"/>
    </row>
    <row r="20" spans="1:7" ht="15.75" x14ac:dyDescent="0.25">
      <c r="A20" s="58" t="s">
        <v>545</v>
      </c>
      <c r="B20" s="59"/>
      <c r="C20" s="59"/>
      <c r="D20" s="59"/>
      <c r="E20" s="59"/>
      <c r="F20" s="59"/>
      <c r="G20" s="67"/>
    </row>
    <row r="21" spans="1:7" ht="26.25" thickBot="1" x14ac:dyDescent="0.3">
      <c r="A21" s="409" t="s">
        <v>1</v>
      </c>
      <c r="B21" s="359" t="s">
        <v>2</v>
      </c>
      <c r="C21" s="410" t="s">
        <v>3</v>
      </c>
      <c r="D21" s="384" t="s">
        <v>106</v>
      </c>
      <c r="E21" s="384" t="s">
        <v>1007</v>
      </c>
      <c r="F21" s="384" t="s">
        <v>63</v>
      </c>
      <c r="G21" s="411" t="s">
        <v>78</v>
      </c>
    </row>
    <row r="22" spans="1:7" ht="40.5" customHeight="1" x14ac:dyDescent="0.25">
      <c r="A22" s="110" t="s">
        <v>514</v>
      </c>
      <c r="B22" s="766" t="s">
        <v>541</v>
      </c>
      <c r="C22" s="13" t="s">
        <v>22</v>
      </c>
      <c r="D22" s="39" t="s">
        <v>242</v>
      </c>
      <c r="E22" s="34" t="s">
        <v>677</v>
      </c>
      <c r="F22" s="355" t="s">
        <v>74</v>
      </c>
      <c r="G22" s="710"/>
    </row>
    <row r="23" spans="1:7" ht="39.75" customHeight="1" thickBot="1" x14ac:dyDescent="0.3">
      <c r="A23" s="263"/>
      <c r="B23" s="750"/>
      <c r="C23" s="265" t="s">
        <v>23</v>
      </c>
      <c r="D23" s="40" t="s">
        <v>243</v>
      </c>
      <c r="E23" s="558" t="s">
        <v>676</v>
      </c>
      <c r="F23" s="356" t="s">
        <v>74</v>
      </c>
      <c r="G23" s="711"/>
    </row>
    <row r="25" spans="1:7" ht="15.75" hidden="1" customHeight="1" thickBot="1" x14ac:dyDescent="0.3">
      <c r="A25" s="4"/>
      <c r="B25" s="760" t="s">
        <v>24</v>
      </c>
      <c r="C25" s="99" t="s">
        <v>107</v>
      </c>
      <c r="D25" s="404" t="e">
        <f>#REF!</f>
        <v>#REF!</v>
      </c>
      <c r="E25" s="771"/>
      <c r="F25" s="771"/>
      <c r="G25" s="771"/>
    </row>
    <row r="26" spans="1:7" ht="15.75" hidden="1" thickBot="1" x14ac:dyDescent="0.3">
      <c r="A26" s="4"/>
      <c r="B26" s="761"/>
      <c r="C26" s="97" t="s">
        <v>142</v>
      </c>
      <c r="D26" s="177" t="e">
        <f>#REF!</f>
        <v>#REF!</v>
      </c>
      <c r="E26" s="773"/>
      <c r="F26" s="773"/>
      <c r="G26" s="773"/>
    </row>
    <row r="27" spans="1:7" ht="15.75" hidden="1" thickBot="1" x14ac:dyDescent="0.3">
      <c r="A27" s="403"/>
      <c r="B27" s="761"/>
      <c r="C27" s="179" t="s">
        <v>103</v>
      </c>
      <c r="D27" s="180" t="e">
        <f>D28+D29</f>
        <v>#REF!</v>
      </c>
      <c r="E27" s="771"/>
      <c r="F27" s="771"/>
      <c r="G27" s="771"/>
    </row>
    <row r="28" spans="1:7" hidden="1" x14ac:dyDescent="0.25">
      <c r="A28" s="4"/>
      <c r="B28" s="762"/>
      <c r="C28" s="181" t="s">
        <v>143</v>
      </c>
      <c r="D28" s="182" t="e">
        <f>#REF!</f>
        <v>#REF!</v>
      </c>
      <c r="E28" s="773"/>
      <c r="F28" s="773"/>
      <c r="G28" s="773"/>
    </row>
    <row r="29" spans="1:7" ht="15.75" hidden="1" thickBot="1" x14ac:dyDescent="0.3">
      <c r="A29" s="4"/>
      <c r="B29" s="762"/>
      <c r="C29" s="183" t="s">
        <v>144</v>
      </c>
      <c r="D29" s="184" t="e">
        <f>#REF!</f>
        <v>#REF!</v>
      </c>
      <c r="E29" s="77"/>
      <c r="F29" s="77"/>
      <c r="G29" s="77"/>
    </row>
    <row r="30" spans="1:7" ht="15.75" hidden="1" thickBot="1" x14ac:dyDescent="0.3">
      <c r="A30" s="4"/>
      <c r="B30" s="837"/>
      <c r="C30" s="185" t="s">
        <v>98</v>
      </c>
      <c r="D30" s="186" t="e">
        <f>SUM(D25:D27)</f>
        <v>#REF!</v>
      </c>
      <c r="E30" s="4"/>
      <c r="F30" s="4"/>
      <c r="G30" s="4"/>
    </row>
  </sheetData>
  <mergeCells count="7">
    <mergeCell ref="F1:G1"/>
    <mergeCell ref="B22:B23"/>
    <mergeCell ref="B25:B30"/>
    <mergeCell ref="E25:G25"/>
    <mergeCell ref="E26:G26"/>
    <mergeCell ref="E27:G27"/>
    <mergeCell ref="E28:G28"/>
  </mergeCells>
  <conditionalFormatting sqref="F10:F15">
    <cfRule type="containsText" dxfId="59" priority="18" operator="containsText" text="On track">
      <formula>NOT(ISERROR(SEARCH("On track",F10)))</formula>
    </cfRule>
  </conditionalFormatting>
  <conditionalFormatting sqref="F5:F6">
    <cfRule type="containsText" dxfId="58" priority="9" operator="containsText" text="On track">
      <formula>NOT(ISERROR(SEARCH("On track",F5)))</formula>
    </cfRule>
  </conditionalFormatting>
  <conditionalFormatting sqref="F22:F23">
    <cfRule type="containsText" dxfId="57" priority="6" operator="containsText" text="On track">
      <formula>NOT(ISERROR(SEARCH("On track",F22)))</formula>
    </cfRule>
  </conditionalFormatting>
  <conditionalFormatting sqref="F18:F19">
    <cfRule type="containsText" dxfId="56" priority="3" operator="containsText" text="On track">
      <formula>NOT(ISERROR(SEARCH("On track",F18)))</formula>
    </cfRule>
  </conditionalFormatting>
  <dataValidations count="2">
    <dataValidation type="list" allowBlank="1" showInputMessage="1" showErrorMessage="1" sqref="F5:F6 F10:F15 F18:F19">
      <formula1>$K$2:$K$5</formula1>
    </dataValidation>
    <dataValidation type="list" allowBlank="1" showInputMessage="1" showErrorMessage="1" sqref="F22:F23">
      <formula1>$J$2:$J$5</formula1>
    </dataValidation>
  </dataValidations>
  <pageMargins left="0.25" right="0.25"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6" operator="containsText" id="{5BE50714-CA82-4EF0-8159-036E28258132}">
            <xm:f>NOT(ISERROR(SEARCH($K$5,F10)))</xm:f>
            <xm:f>$K$5</xm:f>
            <x14:dxf>
              <fill>
                <patternFill>
                  <bgColor theme="5" tint="0.39994506668294322"/>
                </patternFill>
              </fill>
            </x14:dxf>
          </x14:cfRule>
          <x14:cfRule type="containsText" priority="17" operator="containsText" id="{82144561-6BA3-4BBD-A3D9-419FB5202FAE}">
            <xm:f>NOT(ISERROR(SEARCH($K$4,F10)))</xm:f>
            <xm:f>$K$4</xm:f>
            <x14:dxf>
              <fill>
                <patternFill>
                  <bgColor rgb="FFFFC000"/>
                </patternFill>
              </fill>
            </x14:dxf>
          </x14:cfRule>
          <xm:sqref>F10:F15</xm:sqref>
        </x14:conditionalFormatting>
        <x14:conditionalFormatting xmlns:xm="http://schemas.microsoft.com/office/excel/2006/main">
          <x14:cfRule type="containsText" priority="7" operator="containsText" id="{FED34CA4-609C-42CE-964E-7F5978A32222}">
            <xm:f>NOT(ISERROR(SEARCH($K$5,F5)))</xm:f>
            <xm:f>$K$5</xm:f>
            <x14:dxf>
              <fill>
                <patternFill>
                  <bgColor theme="5" tint="0.39994506668294322"/>
                </patternFill>
              </fill>
            </x14:dxf>
          </x14:cfRule>
          <x14:cfRule type="containsText" priority="8" operator="containsText" id="{36A98060-3FA7-4561-8EDB-2F3F6516058F}">
            <xm:f>NOT(ISERROR(SEARCH($K$4,F5)))</xm:f>
            <xm:f>$K$4</xm:f>
            <x14:dxf>
              <fill>
                <patternFill>
                  <bgColor rgb="FFFFC000"/>
                </patternFill>
              </fill>
            </x14:dxf>
          </x14:cfRule>
          <xm:sqref>F5:F6</xm:sqref>
        </x14:conditionalFormatting>
        <x14:conditionalFormatting xmlns:xm="http://schemas.microsoft.com/office/excel/2006/main">
          <x14:cfRule type="containsText" priority="4" operator="containsText" id="{E1E29B75-D8F6-42DA-95E8-16543CD59B2A}">
            <xm:f>NOT(ISERROR(SEARCH($J$5,F22)))</xm:f>
            <xm:f>$J$5</xm:f>
            <x14:dxf>
              <fill>
                <patternFill>
                  <bgColor theme="5" tint="0.39994506668294322"/>
                </patternFill>
              </fill>
            </x14:dxf>
          </x14:cfRule>
          <x14:cfRule type="containsText" priority="5" operator="containsText" id="{6DAB11AA-4B4A-4167-BE20-B3D6C8ECDEAA}">
            <xm:f>NOT(ISERROR(SEARCH($J$4,F22)))</xm:f>
            <xm:f>$J$4</xm:f>
            <x14:dxf>
              <fill>
                <patternFill>
                  <bgColor rgb="FFFFC000"/>
                </patternFill>
              </fill>
            </x14:dxf>
          </x14:cfRule>
          <xm:sqref>F22:F23</xm:sqref>
        </x14:conditionalFormatting>
        <x14:conditionalFormatting xmlns:xm="http://schemas.microsoft.com/office/excel/2006/main">
          <x14:cfRule type="containsText" priority="1" operator="containsText" id="{2B9223BB-E38F-4930-AB3F-9DBDF210EE62}">
            <xm:f>NOT(ISERROR(SEARCH($K$5,F18)))</xm:f>
            <xm:f>$K$5</xm:f>
            <x14:dxf>
              <fill>
                <patternFill>
                  <bgColor theme="5" tint="0.39994506668294322"/>
                </patternFill>
              </fill>
            </x14:dxf>
          </x14:cfRule>
          <x14:cfRule type="containsText" priority="2" operator="containsText" id="{5F4FD373-04F7-4677-81E3-1124319B172B}">
            <xm:f>NOT(ISERROR(SEARCH($K$4,F18)))</xm:f>
            <xm:f>$K$4</xm:f>
            <x14:dxf>
              <fill>
                <patternFill>
                  <bgColor rgb="FFFFC000"/>
                </patternFill>
              </fill>
            </x14:dxf>
          </x14:cfRule>
          <xm:sqref>F18:F19</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22" workbookViewId="0">
      <selection activeCell="A25" sqref="A25:XFD30"/>
    </sheetView>
  </sheetViews>
  <sheetFormatPr defaultRowHeight="15" x14ac:dyDescent="0.25"/>
  <cols>
    <col min="1" max="1" width="17.140625" customWidth="1"/>
    <col min="2" max="2" width="35.5703125" customWidth="1"/>
    <col min="3" max="3" width="28.5703125" customWidth="1"/>
    <col min="4" max="4" width="22.28515625" customWidth="1"/>
    <col min="5" max="5" width="59.7109375" customWidth="1"/>
    <col min="6" max="6" width="8.140625" customWidth="1"/>
    <col min="7" max="7" width="31.42578125" customWidth="1"/>
  </cols>
  <sheetData>
    <row r="1" spans="1:12" ht="18" x14ac:dyDescent="0.25">
      <c r="A1" s="1" t="s">
        <v>34</v>
      </c>
      <c r="F1" s="819" t="s">
        <v>1008</v>
      </c>
      <c r="G1" s="819"/>
    </row>
    <row r="2" spans="1:12" ht="15.75" thickBot="1" x14ac:dyDescent="0.3">
      <c r="J2" s="37" t="s">
        <v>77</v>
      </c>
      <c r="K2" s="37" t="s">
        <v>77</v>
      </c>
    </row>
    <row r="3" spans="1:12" ht="15.75" x14ac:dyDescent="0.25">
      <c r="A3" s="64" t="s">
        <v>510</v>
      </c>
      <c r="B3" s="485"/>
      <c r="C3" s="485"/>
      <c r="D3" s="485"/>
      <c r="E3" s="485"/>
      <c r="F3" s="485"/>
      <c r="G3" s="486"/>
      <c r="J3" s="36" t="s">
        <v>74</v>
      </c>
      <c r="K3" s="36" t="s">
        <v>74</v>
      </c>
      <c r="L3" s="66" t="s">
        <v>79</v>
      </c>
    </row>
    <row r="4" spans="1:12" ht="26.25" thickBot="1" x14ac:dyDescent="0.3">
      <c r="A4" s="418" t="s">
        <v>1</v>
      </c>
      <c r="B4" s="419" t="s">
        <v>2</v>
      </c>
      <c r="C4" s="420" t="s">
        <v>3</v>
      </c>
      <c r="D4" s="451" t="s">
        <v>106</v>
      </c>
      <c r="E4" s="451" t="s">
        <v>1007</v>
      </c>
      <c r="F4" s="420" t="s">
        <v>63</v>
      </c>
      <c r="G4" s="421" t="s">
        <v>78</v>
      </c>
      <c r="J4" s="36" t="s">
        <v>75</v>
      </c>
      <c r="K4" s="36" t="s">
        <v>75</v>
      </c>
      <c r="L4" s="66" t="s">
        <v>81</v>
      </c>
    </row>
    <row r="5" spans="1:12" ht="51" x14ac:dyDescent="0.25">
      <c r="A5" s="110" t="s">
        <v>533</v>
      </c>
      <c r="B5" s="8" t="s">
        <v>561</v>
      </c>
      <c r="C5" s="7" t="s">
        <v>8</v>
      </c>
      <c r="D5" s="523" t="s">
        <v>431</v>
      </c>
      <c r="E5" s="21" t="s">
        <v>219</v>
      </c>
      <c r="F5" s="355" t="s">
        <v>74</v>
      </c>
      <c r="G5" s="646" t="s">
        <v>698</v>
      </c>
      <c r="J5" s="36" t="s">
        <v>76</v>
      </c>
      <c r="K5" s="36" t="s">
        <v>76</v>
      </c>
      <c r="L5" s="66" t="s">
        <v>80</v>
      </c>
    </row>
    <row r="6" spans="1:12" ht="51" x14ac:dyDescent="0.25">
      <c r="A6" s="261"/>
      <c r="B6" s="8" t="s">
        <v>6</v>
      </c>
      <c r="C6" s="4"/>
      <c r="D6" s="523" t="s">
        <v>432</v>
      </c>
      <c r="E6" s="21" t="s">
        <v>89</v>
      </c>
      <c r="F6" s="572" t="s">
        <v>77</v>
      </c>
      <c r="G6" s="52"/>
    </row>
    <row r="7" spans="1:12" ht="39" thickBot="1" x14ac:dyDescent="0.3">
      <c r="A7" s="261"/>
      <c r="B7" s="8" t="s">
        <v>7</v>
      </c>
      <c r="C7" s="4"/>
      <c r="D7" s="10"/>
      <c r="E7" s="3"/>
      <c r="F7" s="219"/>
      <c r="G7" s="459"/>
    </row>
    <row r="8" spans="1:12" ht="15.75" x14ac:dyDescent="0.25">
      <c r="A8" s="62" t="s">
        <v>511</v>
      </c>
      <c r="B8" s="63"/>
      <c r="C8" s="63"/>
      <c r="D8" s="63"/>
      <c r="E8" s="63"/>
      <c r="F8" s="63"/>
      <c r="G8" s="68"/>
    </row>
    <row r="9" spans="1:12" ht="26.25" thickBot="1" x14ac:dyDescent="0.3">
      <c r="A9" s="415" t="s">
        <v>1</v>
      </c>
      <c r="B9" s="381" t="s">
        <v>2</v>
      </c>
      <c r="C9" s="416" t="s">
        <v>3</v>
      </c>
      <c r="D9" s="450" t="s">
        <v>106</v>
      </c>
      <c r="E9" s="450" t="s">
        <v>1007</v>
      </c>
      <c r="F9" s="381" t="s">
        <v>63</v>
      </c>
      <c r="G9" s="417" t="s">
        <v>78</v>
      </c>
    </row>
    <row r="10" spans="1:12" ht="51" x14ac:dyDescent="0.25">
      <c r="A10" s="110" t="s">
        <v>582</v>
      </c>
      <c r="B10" s="12" t="s">
        <v>583</v>
      </c>
      <c r="C10" s="7" t="s">
        <v>10</v>
      </c>
      <c r="D10" s="8" t="s">
        <v>247</v>
      </c>
      <c r="E10" s="722" t="s">
        <v>1018</v>
      </c>
      <c r="F10" s="355" t="s">
        <v>74</v>
      </c>
      <c r="G10" s="662"/>
    </row>
    <row r="11" spans="1:12" ht="63.75" x14ac:dyDescent="0.25">
      <c r="A11" s="261"/>
      <c r="B11" s="8" t="s">
        <v>584</v>
      </c>
      <c r="C11" s="7" t="s">
        <v>11</v>
      </c>
      <c r="D11" s="8" t="s">
        <v>250</v>
      </c>
      <c r="E11" s="722" t="s">
        <v>1017</v>
      </c>
      <c r="F11" s="266" t="s">
        <v>74</v>
      </c>
      <c r="G11" s="662" t="s">
        <v>721</v>
      </c>
    </row>
    <row r="12" spans="1:12" ht="38.25" x14ac:dyDescent="0.25">
      <c r="A12" s="261"/>
      <c r="B12" s="8" t="s">
        <v>585</v>
      </c>
      <c r="C12" s="7" t="s">
        <v>12</v>
      </c>
      <c r="D12" s="8" t="s">
        <v>251</v>
      </c>
      <c r="E12" s="519" t="s">
        <v>818</v>
      </c>
      <c r="F12" s="266" t="s">
        <v>74</v>
      </c>
      <c r="G12" s="662" t="s">
        <v>717</v>
      </c>
    </row>
    <row r="13" spans="1:12" ht="78" customHeight="1" x14ac:dyDescent="0.25">
      <c r="A13" s="261"/>
      <c r="B13" s="8"/>
      <c r="C13" s="7" t="s">
        <v>13</v>
      </c>
      <c r="D13" s="8" t="s">
        <v>254</v>
      </c>
      <c r="E13" s="722" t="s">
        <v>1027</v>
      </c>
      <c r="F13" s="266" t="s">
        <v>74</v>
      </c>
      <c r="G13" s="723" t="s">
        <v>722</v>
      </c>
    </row>
    <row r="14" spans="1:12" ht="38.25" x14ac:dyDescent="0.25">
      <c r="A14" s="261"/>
      <c r="B14" s="8"/>
      <c r="C14" s="7" t="s">
        <v>29</v>
      </c>
      <c r="D14" s="8" t="s">
        <v>252</v>
      </c>
      <c r="E14" s="722" t="s">
        <v>1028</v>
      </c>
      <c r="F14" s="266" t="s">
        <v>74</v>
      </c>
      <c r="G14" s="662" t="s">
        <v>933</v>
      </c>
    </row>
    <row r="15" spans="1:12" ht="39" thickBot="1" x14ac:dyDescent="0.3">
      <c r="A15" s="261"/>
      <c r="B15" s="10"/>
      <c r="C15" s="519" t="s">
        <v>31</v>
      </c>
      <c r="D15" s="8" t="s">
        <v>253</v>
      </c>
      <c r="E15" s="722" t="s">
        <v>1029</v>
      </c>
      <c r="F15" s="356" t="s">
        <v>74</v>
      </c>
      <c r="G15" s="723" t="s">
        <v>934</v>
      </c>
    </row>
    <row r="16" spans="1:12" ht="15.75" x14ac:dyDescent="0.25">
      <c r="A16" s="28" t="s">
        <v>544</v>
      </c>
      <c r="B16" s="29"/>
      <c r="C16" s="29"/>
      <c r="D16" s="29"/>
      <c r="E16" s="29"/>
      <c r="F16" s="29"/>
      <c r="G16" s="30"/>
    </row>
    <row r="17" spans="1:7" ht="26.25" thickBot="1" x14ac:dyDescent="0.3">
      <c r="A17" s="438" t="s">
        <v>1</v>
      </c>
      <c r="B17" s="382" t="s">
        <v>2</v>
      </c>
      <c r="C17" s="439" t="s">
        <v>3</v>
      </c>
      <c r="D17" s="448" t="s">
        <v>106</v>
      </c>
      <c r="E17" s="448" t="s">
        <v>1007</v>
      </c>
      <c r="F17" s="439" t="s">
        <v>63</v>
      </c>
      <c r="G17" s="440" t="s">
        <v>78</v>
      </c>
    </row>
    <row r="18" spans="1:7" ht="63.75" x14ac:dyDescent="0.25">
      <c r="A18" s="110" t="s">
        <v>559</v>
      </c>
      <c r="B18" s="12" t="s">
        <v>560</v>
      </c>
      <c r="C18" s="14" t="s">
        <v>17</v>
      </c>
      <c r="D18" s="523" t="s">
        <v>411</v>
      </c>
      <c r="E18" s="12" t="s">
        <v>772</v>
      </c>
      <c r="F18" s="22" t="s">
        <v>74</v>
      </c>
      <c r="G18" s="662"/>
    </row>
    <row r="19" spans="1:7" ht="26.25" thickBot="1" x14ac:dyDescent="0.3">
      <c r="A19" s="261"/>
      <c r="B19" s="10"/>
      <c r="C19" s="519" t="s">
        <v>18</v>
      </c>
      <c r="D19" s="523" t="s">
        <v>66</v>
      </c>
      <c r="E19" s="8" t="s">
        <v>745</v>
      </c>
      <c r="F19" s="22" t="s">
        <v>74</v>
      </c>
      <c r="G19" s="662"/>
    </row>
    <row r="20" spans="1:7" ht="15.75" x14ac:dyDescent="0.25">
      <c r="A20" s="58" t="s">
        <v>545</v>
      </c>
      <c r="B20" s="59"/>
      <c r="C20" s="59"/>
      <c r="D20" s="59"/>
      <c r="E20" s="59"/>
      <c r="F20" s="59"/>
      <c r="G20" s="67"/>
    </row>
    <row r="21" spans="1:7" ht="26.25" thickBot="1" x14ac:dyDescent="0.3">
      <c r="A21" s="409" t="s">
        <v>1</v>
      </c>
      <c r="B21" s="359" t="s">
        <v>2</v>
      </c>
      <c r="C21" s="410" t="s">
        <v>3</v>
      </c>
      <c r="D21" s="384" t="s">
        <v>106</v>
      </c>
      <c r="E21" s="384" t="s">
        <v>1007</v>
      </c>
      <c r="F21" s="384" t="s">
        <v>63</v>
      </c>
      <c r="G21" s="411" t="s">
        <v>78</v>
      </c>
    </row>
    <row r="22" spans="1:7" ht="42" customHeight="1" x14ac:dyDescent="0.25">
      <c r="A22" s="110" t="s">
        <v>514</v>
      </c>
      <c r="B22" s="766" t="s">
        <v>541</v>
      </c>
      <c r="C22" s="13" t="s">
        <v>22</v>
      </c>
      <c r="D22" s="39" t="s">
        <v>242</v>
      </c>
      <c r="E22" s="34" t="s">
        <v>677</v>
      </c>
      <c r="F22" s="355" t="s">
        <v>74</v>
      </c>
      <c r="G22" s="710"/>
    </row>
    <row r="23" spans="1:7" ht="42" customHeight="1" thickBot="1" x14ac:dyDescent="0.3">
      <c r="A23" s="263"/>
      <c r="B23" s="750"/>
      <c r="C23" s="265" t="s">
        <v>23</v>
      </c>
      <c r="D23" s="40" t="s">
        <v>243</v>
      </c>
      <c r="E23" s="558" t="s">
        <v>676</v>
      </c>
      <c r="F23" s="356" t="s">
        <v>74</v>
      </c>
      <c r="G23" s="711"/>
    </row>
    <row r="25" spans="1:7" ht="15.75" hidden="1" thickBot="1" x14ac:dyDescent="0.3">
      <c r="A25" s="4"/>
      <c r="B25" s="760" t="s">
        <v>24</v>
      </c>
      <c r="C25" s="99" t="s">
        <v>107</v>
      </c>
      <c r="D25" s="404" t="e">
        <f>#REF!</f>
        <v>#REF!</v>
      </c>
      <c r="E25" s="771"/>
      <c r="F25" s="771"/>
      <c r="G25" s="771"/>
    </row>
    <row r="26" spans="1:7" ht="15.75" hidden="1" thickBot="1" x14ac:dyDescent="0.3">
      <c r="A26" s="4"/>
      <c r="B26" s="761"/>
      <c r="C26" s="97" t="s">
        <v>142</v>
      </c>
      <c r="D26" s="177" t="e">
        <f>#REF!</f>
        <v>#REF!</v>
      </c>
      <c r="E26" s="773"/>
      <c r="F26" s="773"/>
      <c r="G26" s="773"/>
    </row>
    <row r="27" spans="1:7" ht="15.75" hidden="1" thickBot="1" x14ac:dyDescent="0.3">
      <c r="A27" s="403"/>
      <c r="B27" s="761"/>
      <c r="C27" s="179" t="s">
        <v>103</v>
      </c>
      <c r="D27" s="180" t="e">
        <f>D28+D29</f>
        <v>#REF!</v>
      </c>
      <c r="E27" s="771"/>
      <c r="F27" s="771"/>
      <c r="G27" s="771"/>
    </row>
    <row r="28" spans="1:7" hidden="1" x14ac:dyDescent="0.25">
      <c r="A28" s="4"/>
      <c r="B28" s="762"/>
      <c r="C28" s="181" t="s">
        <v>143</v>
      </c>
      <c r="D28" s="182" t="e">
        <f>#REF!</f>
        <v>#REF!</v>
      </c>
      <c r="E28" s="773"/>
      <c r="F28" s="773"/>
      <c r="G28" s="773"/>
    </row>
    <row r="29" spans="1:7" ht="15.75" hidden="1" thickBot="1" x14ac:dyDescent="0.3">
      <c r="A29" s="4"/>
      <c r="B29" s="762"/>
      <c r="C29" s="183" t="s">
        <v>144</v>
      </c>
      <c r="D29" s="184" t="e">
        <f>#REF!</f>
        <v>#REF!</v>
      </c>
      <c r="E29" s="77"/>
      <c r="F29" s="77"/>
      <c r="G29" s="77"/>
    </row>
    <row r="30" spans="1:7" ht="15.75" hidden="1" thickBot="1" x14ac:dyDescent="0.3">
      <c r="B30" s="837"/>
      <c r="C30" s="185" t="s">
        <v>98</v>
      </c>
      <c r="D30" s="186" t="e">
        <f>SUM(D25:D27)</f>
        <v>#REF!</v>
      </c>
    </row>
  </sheetData>
  <mergeCells count="7">
    <mergeCell ref="F1:G1"/>
    <mergeCell ref="B22:B23"/>
    <mergeCell ref="B25:B30"/>
    <mergeCell ref="E25:G25"/>
    <mergeCell ref="E26:G26"/>
    <mergeCell ref="E27:G27"/>
    <mergeCell ref="E28:G28"/>
  </mergeCells>
  <conditionalFormatting sqref="F10:F15">
    <cfRule type="containsText" dxfId="47" priority="18" operator="containsText" text="On track">
      <formula>NOT(ISERROR(SEARCH("On track",F10)))</formula>
    </cfRule>
  </conditionalFormatting>
  <conditionalFormatting sqref="F5:F6">
    <cfRule type="containsText" dxfId="46" priority="9" operator="containsText" text="On track">
      <formula>NOT(ISERROR(SEARCH("On track",F5)))</formula>
    </cfRule>
  </conditionalFormatting>
  <conditionalFormatting sqref="F22:F23">
    <cfRule type="containsText" dxfId="45" priority="6" operator="containsText" text="On track">
      <formula>NOT(ISERROR(SEARCH("On track",F22)))</formula>
    </cfRule>
  </conditionalFormatting>
  <conditionalFormatting sqref="F18:F19">
    <cfRule type="containsText" dxfId="44" priority="3" operator="containsText" text="On track">
      <formula>NOT(ISERROR(SEARCH("On track",F18)))</formula>
    </cfRule>
  </conditionalFormatting>
  <dataValidations count="2">
    <dataValidation type="list" allowBlank="1" showInputMessage="1" showErrorMessage="1" sqref="F5:F6 F10:F15 F18:F19">
      <formula1>$K$2:$K$5</formula1>
    </dataValidation>
    <dataValidation type="list" allowBlank="1" showInputMessage="1" showErrorMessage="1" sqref="F22:F23">
      <formula1>$J$2:$J$5</formula1>
    </dataValidation>
  </dataValidation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6" operator="containsText" id="{C690C122-888B-4840-920B-184D839794B0}">
            <xm:f>NOT(ISERROR(SEARCH($K$5,F10)))</xm:f>
            <xm:f>$K$5</xm:f>
            <x14:dxf>
              <fill>
                <patternFill>
                  <bgColor theme="5" tint="0.39994506668294322"/>
                </patternFill>
              </fill>
            </x14:dxf>
          </x14:cfRule>
          <x14:cfRule type="containsText" priority="17" operator="containsText" id="{26218471-727B-4D17-BF28-9EF8C4C967DE}">
            <xm:f>NOT(ISERROR(SEARCH($K$4,F10)))</xm:f>
            <xm:f>$K$4</xm:f>
            <x14:dxf>
              <fill>
                <patternFill>
                  <bgColor rgb="FFFFC000"/>
                </patternFill>
              </fill>
            </x14:dxf>
          </x14:cfRule>
          <xm:sqref>F10:F15</xm:sqref>
        </x14:conditionalFormatting>
        <x14:conditionalFormatting xmlns:xm="http://schemas.microsoft.com/office/excel/2006/main">
          <x14:cfRule type="containsText" priority="7" operator="containsText" id="{422626D9-BAEB-4B39-BDE3-7D88AC4B33EF}">
            <xm:f>NOT(ISERROR(SEARCH($K$5,F5)))</xm:f>
            <xm:f>$K$5</xm:f>
            <x14:dxf>
              <fill>
                <patternFill>
                  <bgColor theme="5" tint="0.39994506668294322"/>
                </patternFill>
              </fill>
            </x14:dxf>
          </x14:cfRule>
          <x14:cfRule type="containsText" priority="8" operator="containsText" id="{180CE8A4-221D-4341-A849-EBF33350D30A}">
            <xm:f>NOT(ISERROR(SEARCH($K$4,F5)))</xm:f>
            <xm:f>$K$4</xm:f>
            <x14:dxf>
              <fill>
                <patternFill>
                  <bgColor rgb="FFFFC000"/>
                </patternFill>
              </fill>
            </x14:dxf>
          </x14:cfRule>
          <xm:sqref>F5:F6</xm:sqref>
        </x14:conditionalFormatting>
        <x14:conditionalFormatting xmlns:xm="http://schemas.microsoft.com/office/excel/2006/main">
          <x14:cfRule type="containsText" priority="4" operator="containsText" id="{DBAFDDCD-9B86-4E08-9F6A-565815E50EE3}">
            <xm:f>NOT(ISERROR(SEARCH($J$5,F22)))</xm:f>
            <xm:f>$J$5</xm:f>
            <x14:dxf>
              <fill>
                <patternFill>
                  <bgColor theme="5" tint="0.39994506668294322"/>
                </patternFill>
              </fill>
            </x14:dxf>
          </x14:cfRule>
          <x14:cfRule type="containsText" priority="5" operator="containsText" id="{FD6A7864-8E97-42F6-BC85-F1720573F880}">
            <xm:f>NOT(ISERROR(SEARCH($J$4,F22)))</xm:f>
            <xm:f>$J$4</xm:f>
            <x14:dxf>
              <fill>
                <patternFill>
                  <bgColor rgb="FFFFC000"/>
                </patternFill>
              </fill>
            </x14:dxf>
          </x14:cfRule>
          <xm:sqref>F22:F23</xm:sqref>
        </x14:conditionalFormatting>
        <x14:conditionalFormatting xmlns:xm="http://schemas.microsoft.com/office/excel/2006/main">
          <x14:cfRule type="containsText" priority="1" operator="containsText" id="{EFA6FEE7-7581-4CD2-88B6-70FCB0ED12B1}">
            <xm:f>NOT(ISERROR(SEARCH($K$5,F18)))</xm:f>
            <xm:f>$K$5</xm:f>
            <x14:dxf>
              <fill>
                <patternFill>
                  <bgColor theme="5" tint="0.39994506668294322"/>
                </patternFill>
              </fill>
            </x14:dxf>
          </x14:cfRule>
          <x14:cfRule type="containsText" priority="2" operator="containsText" id="{183612C2-451C-4C98-93D7-6004FEDC2E4A}">
            <xm:f>NOT(ISERROR(SEARCH($K$4,F18)))</xm:f>
            <xm:f>$K$4</xm:f>
            <x14:dxf>
              <fill>
                <patternFill>
                  <bgColor rgb="FFFFC000"/>
                </patternFill>
              </fill>
            </x14:dxf>
          </x14:cfRule>
          <xm:sqref>F18:F19</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D22" workbookViewId="0">
      <selection activeCell="D25" sqref="A25:XFD30"/>
    </sheetView>
  </sheetViews>
  <sheetFormatPr defaultRowHeight="15" x14ac:dyDescent="0.25"/>
  <cols>
    <col min="1" max="1" width="18.140625" customWidth="1"/>
    <col min="2" max="2" width="29.42578125" customWidth="1"/>
    <col min="3" max="3" width="30.140625" customWidth="1"/>
    <col min="4" max="4" width="19" customWidth="1"/>
    <col min="5" max="5" width="50.5703125" customWidth="1"/>
    <col min="6" max="6" width="8.5703125" customWidth="1"/>
    <col min="7" max="7" width="20.28515625" customWidth="1"/>
  </cols>
  <sheetData>
    <row r="1" spans="1:12" ht="18" x14ac:dyDescent="0.25">
      <c r="A1" s="1" t="s">
        <v>35</v>
      </c>
      <c r="F1" s="719" t="s">
        <v>1008</v>
      </c>
      <c r="G1" s="719"/>
    </row>
    <row r="2" spans="1:12" ht="15.75" thickBot="1" x14ac:dyDescent="0.3">
      <c r="J2" s="37" t="s">
        <v>77</v>
      </c>
      <c r="K2" s="37" t="s">
        <v>77</v>
      </c>
    </row>
    <row r="3" spans="1:12" ht="15.75" x14ac:dyDescent="0.25">
      <c r="A3" s="64" t="s">
        <v>510</v>
      </c>
      <c r="B3" s="485"/>
      <c r="C3" s="485"/>
      <c r="D3" s="485"/>
      <c r="E3" s="485"/>
      <c r="F3" s="485"/>
      <c r="G3" s="486"/>
      <c r="J3" s="36" t="s">
        <v>74</v>
      </c>
      <c r="K3" s="36" t="s">
        <v>74</v>
      </c>
      <c r="L3" s="66" t="s">
        <v>79</v>
      </c>
    </row>
    <row r="4" spans="1:12" ht="26.25" thickBot="1" x14ac:dyDescent="0.3">
      <c r="A4" s="418" t="s">
        <v>1</v>
      </c>
      <c r="B4" s="419" t="s">
        <v>2</v>
      </c>
      <c r="C4" s="420" t="s">
        <v>3</v>
      </c>
      <c r="D4" s="451" t="s">
        <v>106</v>
      </c>
      <c r="E4" s="451" t="s">
        <v>1007</v>
      </c>
      <c r="F4" s="451" t="s">
        <v>63</v>
      </c>
      <c r="G4" s="421" t="s">
        <v>78</v>
      </c>
      <c r="J4" s="36" t="s">
        <v>75</v>
      </c>
      <c r="K4" s="36" t="s">
        <v>75</v>
      </c>
      <c r="L4" s="66" t="s">
        <v>81</v>
      </c>
    </row>
    <row r="5" spans="1:12" ht="63.75" x14ac:dyDescent="0.25">
      <c r="A5" s="110" t="s">
        <v>533</v>
      </c>
      <c r="B5" s="8" t="s">
        <v>561</v>
      </c>
      <c r="C5" s="7" t="s">
        <v>8</v>
      </c>
      <c r="D5" s="518" t="s">
        <v>429</v>
      </c>
      <c r="E5" s="47" t="s">
        <v>219</v>
      </c>
      <c r="F5" s="355" t="s">
        <v>74</v>
      </c>
      <c r="G5" s="646" t="s">
        <v>695</v>
      </c>
      <c r="J5" s="36" t="s">
        <v>76</v>
      </c>
      <c r="K5" s="36" t="s">
        <v>76</v>
      </c>
      <c r="L5" s="66" t="s">
        <v>80</v>
      </c>
    </row>
    <row r="6" spans="1:12" ht="76.5" x14ac:dyDescent="0.25">
      <c r="A6" s="261"/>
      <c r="B6" s="8" t="s">
        <v>6</v>
      </c>
      <c r="C6" s="4"/>
      <c r="D6" s="518" t="s">
        <v>430</v>
      </c>
      <c r="E6" s="47" t="s">
        <v>89</v>
      </c>
      <c r="F6" s="522" t="s">
        <v>77</v>
      </c>
      <c r="G6" s="52"/>
    </row>
    <row r="7" spans="1:12" ht="39" thickBot="1" x14ac:dyDescent="0.3">
      <c r="A7" s="261"/>
      <c r="B7" s="8" t="s">
        <v>7</v>
      </c>
      <c r="C7" s="4"/>
      <c r="D7" s="10"/>
      <c r="E7" s="10"/>
      <c r="F7" s="10"/>
      <c r="G7" s="459"/>
    </row>
    <row r="8" spans="1:12" ht="15.75" x14ac:dyDescent="0.25">
      <c r="A8" s="62" t="s">
        <v>511</v>
      </c>
      <c r="B8" s="63"/>
      <c r="C8" s="63"/>
      <c r="D8" s="63"/>
      <c r="E8" s="63"/>
      <c r="F8" s="63"/>
      <c r="G8" s="68"/>
    </row>
    <row r="9" spans="1:12" ht="26.25" thickBot="1" x14ac:dyDescent="0.3">
      <c r="A9" s="415" t="s">
        <v>1</v>
      </c>
      <c r="B9" s="381" t="s">
        <v>2</v>
      </c>
      <c r="C9" s="416" t="s">
        <v>3</v>
      </c>
      <c r="D9" s="450" t="s">
        <v>106</v>
      </c>
      <c r="E9" s="450" t="s">
        <v>1007</v>
      </c>
      <c r="F9" s="381" t="s">
        <v>63</v>
      </c>
      <c r="G9" s="417" t="s">
        <v>78</v>
      </c>
    </row>
    <row r="10" spans="1:12" ht="51" x14ac:dyDescent="0.25">
      <c r="A10" s="110" t="s">
        <v>582</v>
      </c>
      <c r="B10" s="12" t="s">
        <v>583</v>
      </c>
      <c r="C10" s="7" t="s">
        <v>10</v>
      </c>
      <c r="D10" s="8" t="s">
        <v>247</v>
      </c>
      <c r="E10" s="581" t="s">
        <v>249</v>
      </c>
      <c r="F10" s="56" t="s">
        <v>74</v>
      </c>
      <c r="G10" s="723"/>
    </row>
    <row r="11" spans="1:12" ht="63.75" x14ac:dyDescent="0.25">
      <c r="A11" s="261"/>
      <c r="B11" s="8" t="s">
        <v>584</v>
      </c>
      <c r="C11" s="7" t="s">
        <v>11</v>
      </c>
      <c r="D11" s="8" t="s">
        <v>250</v>
      </c>
      <c r="E11" s="581" t="s">
        <v>248</v>
      </c>
      <c r="F11" s="56" t="s">
        <v>74</v>
      </c>
      <c r="G11" s="723"/>
    </row>
    <row r="12" spans="1:12" ht="38.25" x14ac:dyDescent="0.25">
      <c r="A12" s="261"/>
      <c r="B12" s="8" t="s">
        <v>585</v>
      </c>
      <c r="C12" s="7" t="s">
        <v>12</v>
      </c>
      <c r="D12" s="8" t="s">
        <v>251</v>
      </c>
      <c r="E12" s="581" t="s">
        <v>245</v>
      </c>
      <c r="F12" s="56" t="s">
        <v>74</v>
      </c>
      <c r="G12" s="723"/>
    </row>
    <row r="13" spans="1:12" ht="89.25" x14ac:dyDescent="0.25">
      <c r="A13" s="261"/>
      <c r="B13" s="8"/>
      <c r="C13" s="7" t="s">
        <v>13</v>
      </c>
      <c r="D13" s="8" t="s">
        <v>254</v>
      </c>
      <c r="E13" s="581" t="s">
        <v>817</v>
      </c>
      <c r="F13" s="56" t="s">
        <v>74</v>
      </c>
      <c r="G13" s="662" t="s">
        <v>730</v>
      </c>
    </row>
    <row r="14" spans="1:12" ht="38.25" x14ac:dyDescent="0.25">
      <c r="A14" s="261"/>
      <c r="B14" s="8"/>
      <c r="C14" s="7" t="s">
        <v>29</v>
      </c>
      <c r="D14" s="8" t="s">
        <v>252</v>
      </c>
      <c r="E14" s="581" t="s">
        <v>1019</v>
      </c>
      <c r="F14" s="56" t="s">
        <v>74</v>
      </c>
      <c r="G14" s="662" t="s">
        <v>732</v>
      </c>
    </row>
    <row r="15" spans="1:12" ht="39" thickBot="1" x14ac:dyDescent="0.3">
      <c r="A15" s="261"/>
      <c r="B15" s="10"/>
      <c r="C15" s="519" t="s">
        <v>31</v>
      </c>
      <c r="D15" s="8" t="s">
        <v>253</v>
      </c>
      <c r="E15" s="581" t="s">
        <v>1020</v>
      </c>
      <c r="F15" s="56" t="s">
        <v>74</v>
      </c>
      <c r="G15" s="662" t="s">
        <v>731</v>
      </c>
    </row>
    <row r="16" spans="1:12" ht="15.75" x14ac:dyDescent="0.25">
      <c r="A16" s="28" t="s">
        <v>544</v>
      </c>
      <c r="B16" s="29"/>
      <c r="C16" s="29"/>
      <c r="D16" s="29"/>
      <c r="E16" s="29"/>
      <c r="F16" s="29"/>
      <c r="G16" s="30"/>
    </row>
    <row r="17" spans="1:7" ht="26.25" thickBot="1" x14ac:dyDescent="0.3">
      <c r="A17" s="438" t="s">
        <v>1</v>
      </c>
      <c r="B17" s="382" t="s">
        <v>2</v>
      </c>
      <c r="C17" s="439" t="s">
        <v>3</v>
      </c>
      <c r="D17" s="448" t="s">
        <v>106</v>
      </c>
      <c r="E17" s="448" t="s">
        <v>1007</v>
      </c>
      <c r="F17" s="448" t="s">
        <v>63</v>
      </c>
      <c r="G17" s="440" t="s">
        <v>78</v>
      </c>
    </row>
    <row r="18" spans="1:7" ht="63.75" x14ac:dyDescent="0.25">
      <c r="A18" s="110" t="s">
        <v>559</v>
      </c>
      <c r="B18" s="12" t="s">
        <v>560</v>
      </c>
      <c r="C18" s="14" t="s">
        <v>17</v>
      </c>
      <c r="D18" s="518" t="s">
        <v>411</v>
      </c>
      <c r="E18" s="12" t="s">
        <v>774</v>
      </c>
      <c r="F18" s="56" t="s">
        <v>74</v>
      </c>
      <c r="G18" s="662" t="s">
        <v>768</v>
      </c>
    </row>
    <row r="19" spans="1:7" ht="26.25" thickBot="1" x14ac:dyDescent="0.3">
      <c r="A19" s="261"/>
      <c r="B19" s="10"/>
      <c r="C19" s="519" t="s">
        <v>18</v>
      </c>
      <c r="D19" s="518" t="s">
        <v>66</v>
      </c>
      <c r="E19" s="8" t="s">
        <v>769</v>
      </c>
      <c r="F19" s="56" t="s">
        <v>74</v>
      </c>
      <c r="G19" s="662"/>
    </row>
    <row r="20" spans="1:7" ht="15.75" x14ac:dyDescent="0.25">
      <c r="A20" s="58" t="s">
        <v>545</v>
      </c>
      <c r="B20" s="59"/>
      <c r="C20" s="59"/>
      <c r="D20" s="59"/>
      <c r="E20" s="59"/>
      <c r="F20" s="59"/>
      <c r="G20" s="67"/>
    </row>
    <row r="21" spans="1:7" ht="26.25" thickBot="1" x14ac:dyDescent="0.3">
      <c r="A21" s="409" t="s">
        <v>1</v>
      </c>
      <c r="B21" s="359" t="s">
        <v>2</v>
      </c>
      <c r="C21" s="410" t="s">
        <v>3</v>
      </c>
      <c r="D21" s="384" t="s">
        <v>106</v>
      </c>
      <c r="E21" s="384" t="s">
        <v>1007</v>
      </c>
      <c r="F21" s="384" t="s">
        <v>63</v>
      </c>
      <c r="G21" s="411" t="s">
        <v>78</v>
      </c>
    </row>
    <row r="22" spans="1:7" ht="42" customHeight="1" x14ac:dyDescent="0.25">
      <c r="A22" s="110" t="s">
        <v>514</v>
      </c>
      <c r="B22" s="766" t="s">
        <v>541</v>
      </c>
      <c r="C22" s="13" t="s">
        <v>22</v>
      </c>
      <c r="D22" s="39" t="s">
        <v>242</v>
      </c>
      <c r="E22" s="48" t="s">
        <v>677</v>
      </c>
      <c r="F22" s="355" t="s">
        <v>74</v>
      </c>
      <c r="G22" s="712"/>
    </row>
    <row r="23" spans="1:7" ht="42.75" customHeight="1" thickBot="1" x14ac:dyDescent="0.3">
      <c r="A23" s="263"/>
      <c r="B23" s="750"/>
      <c r="C23" s="265" t="s">
        <v>23</v>
      </c>
      <c r="D23" s="40" t="s">
        <v>243</v>
      </c>
      <c r="E23" s="49" t="s">
        <v>676</v>
      </c>
      <c r="F23" s="356" t="s">
        <v>74</v>
      </c>
      <c r="G23" s="713"/>
    </row>
    <row r="25" spans="1:7" ht="15.75" hidden="1" customHeight="1" thickBot="1" x14ac:dyDescent="0.3">
      <c r="A25" s="4"/>
      <c r="B25" s="760" t="s">
        <v>24</v>
      </c>
      <c r="C25" s="99" t="s">
        <v>107</v>
      </c>
      <c r="D25" s="404" t="e">
        <f>#REF!</f>
        <v>#REF!</v>
      </c>
      <c r="E25" s="771"/>
      <c r="F25" s="771"/>
      <c r="G25" s="771"/>
    </row>
    <row r="26" spans="1:7" ht="15.75" hidden="1" thickBot="1" x14ac:dyDescent="0.3">
      <c r="A26" s="4"/>
      <c r="B26" s="761"/>
      <c r="C26" s="97" t="s">
        <v>142</v>
      </c>
      <c r="D26" s="177" t="e">
        <f>#REF!</f>
        <v>#REF!</v>
      </c>
      <c r="E26" s="773"/>
      <c r="F26" s="773"/>
      <c r="G26" s="773"/>
    </row>
    <row r="27" spans="1:7" ht="15.75" hidden="1" thickBot="1" x14ac:dyDescent="0.3">
      <c r="A27" s="403"/>
      <c r="B27" s="761"/>
      <c r="C27" s="179" t="s">
        <v>103</v>
      </c>
      <c r="D27" s="180" t="e">
        <f>D28+D29</f>
        <v>#REF!</v>
      </c>
      <c r="E27" s="771"/>
      <c r="F27" s="771"/>
      <c r="G27" s="771"/>
    </row>
    <row r="28" spans="1:7" hidden="1" x14ac:dyDescent="0.25">
      <c r="A28" s="4"/>
      <c r="B28" s="762"/>
      <c r="C28" s="181" t="s">
        <v>143</v>
      </c>
      <c r="D28" s="182" t="e">
        <f>#REF!</f>
        <v>#REF!</v>
      </c>
      <c r="E28" s="773"/>
      <c r="F28" s="773"/>
      <c r="G28" s="773"/>
    </row>
    <row r="29" spans="1:7" ht="15.75" hidden="1" thickBot="1" x14ac:dyDescent="0.3">
      <c r="A29" s="4"/>
      <c r="B29" s="762"/>
      <c r="C29" s="183" t="s">
        <v>144</v>
      </c>
      <c r="D29" s="184" t="e">
        <f>#REF!</f>
        <v>#REF!</v>
      </c>
      <c r="E29" s="77"/>
      <c r="F29" s="77"/>
      <c r="G29" s="77"/>
    </row>
    <row r="30" spans="1:7" ht="15.75" hidden="1" thickBot="1" x14ac:dyDescent="0.3">
      <c r="B30" s="837"/>
      <c r="C30" s="185" t="s">
        <v>98</v>
      </c>
      <c r="D30" s="186" t="e">
        <f>SUM(D25:D27)</f>
        <v>#REF!</v>
      </c>
    </row>
  </sheetData>
  <mergeCells count="6">
    <mergeCell ref="B22:B23"/>
    <mergeCell ref="B25:B30"/>
    <mergeCell ref="E25:G25"/>
    <mergeCell ref="E26:G26"/>
    <mergeCell ref="E27:G27"/>
    <mergeCell ref="E28:G28"/>
  </mergeCells>
  <conditionalFormatting sqref="F5:F6">
    <cfRule type="containsText" dxfId="35" priority="12" operator="containsText" text="On track">
      <formula>NOT(ISERROR(SEARCH("On track",F5)))</formula>
    </cfRule>
  </conditionalFormatting>
  <conditionalFormatting sqref="F10:F15">
    <cfRule type="containsText" dxfId="34" priority="9" operator="containsText" text="On track">
      <formula>NOT(ISERROR(SEARCH("On track",F10)))</formula>
    </cfRule>
  </conditionalFormatting>
  <conditionalFormatting sqref="F22:F23">
    <cfRule type="containsText" dxfId="33" priority="6" operator="containsText" text="On track">
      <formula>NOT(ISERROR(SEARCH("On track",F22)))</formula>
    </cfRule>
  </conditionalFormatting>
  <conditionalFormatting sqref="F18:F19">
    <cfRule type="containsText" dxfId="32" priority="3" operator="containsText" text="On track">
      <formula>NOT(ISERROR(SEARCH("On track",F18)))</formula>
    </cfRule>
  </conditionalFormatting>
  <dataValidations count="2">
    <dataValidation type="list" allowBlank="1" showInputMessage="1" showErrorMessage="1" sqref="F5:F6 F10:F15 F18:F19">
      <formula1>$K$2:$K$5</formula1>
    </dataValidation>
    <dataValidation type="list" allowBlank="1" showInputMessage="1" showErrorMessage="1" sqref="F22:F23">
      <formula1>$J$2:$J$5</formula1>
    </dataValidation>
  </dataValidation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0" operator="containsText" id="{CBF6E378-E532-45F0-9923-8C05AE515509}">
            <xm:f>NOT(ISERROR(SEARCH($K$5,F5)))</xm:f>
            <xm:f>$K$5</xm:f>
            <x14:dxf>
              <fill>
                <patternFill>
                  <bgColor theme="5" tint="0.39994506668294322"/>
                </patternFill>
              </fill>
            </x14:dxf>
          </x14:cfRule>
          <x14:cfRule type="containsText" priority="11" operator="containsText" id="{0B688907-A2D9-48A3-B01B-B0CC0B7B9300}">
            <xm:f>NOT(ISERROR(SEARCH($K$4,F5)))</xm:f>
            <xm:f>$K$4</xm:f>
            <x14:dxf>
              <fill>
                <patternFill>
                  <bgColor rgb="FFFFC000"/>
                </patternFill>
              </fill>
            </x14:dxf>
          </x14:cfRule>
          <xm:sqref>F5:F6</xm:sqref>
        </x14:conditionalFormatting>
        <x14:conditionalFormatting xmlns:xm="http://schemas.microsoft.com/office/excel/2006/main">
          <x14:cfRule type="containsText" priority="7" operator="containsText" id="{EA045F0F-1733-4DED-8863-F4D7425D4FAD}">
            <xm:f>NOT(ISERROR(SEARCH($K$5,F10)))</xm:f>
            <xm:f>$K$5</xm:f>
            <x14:dxf>
              <fill>
                <patternFill>
                  <bgColor theme="5" tint="0.39994506668294322"/>
                </patternFill>
              </fill>
            </x14:dxf>
          </x14:cfRule>
          <x14:cfRule type="containsText" priority="8" operator="containsText" id="{5BFA137C-931D-4020-A0A3-93495EC43DCC}">
            <xm:f>NOT(ISERROR(SEARCH($K$4,F10)))</xm:f>
            <xm:f>$K$4</xm:f>
            <x14:dxf>
              <fill>
                <patternFill>
                  <bgColor rgb="FFFFC000"/>
                </patternFill>
              </fill>
            </x14:dxf>
          </x14:cfRule>
          <xm:sqref>F10:F15</xm:sqref>
        </x14:conditionalFormatting>
        <x14:conditionalFormatting xmlns:xm="http://schemas.microsoft.com/office/excel/2006/main">
          <x14:cfRule type="containsText" priority="4" operator="containsText" id="{0DE69D12-2363-4B20-A91A-94E8560E5C4B}">
            <xm:f>NOT(ISERROR(SEARCH($J$5,F22)))</xm:f>
            <xm:f>$J$5</xm:f>
            <x14:dxf>
              <fill>
                <patternFill>
                  <bgColor theme="5" tint="0.39994506668294322"/>
                </patternFill>
              </fill>
            </x14:dxf>
          </x14:cfRule>
          <x14:cfRule type="containsText" priority="5" operator="containsText" id="{8D93D64C-AF59-4901-A3CC-1DBD0FE9475A}">
            <xm:f>NOT(ISERROR(SEARCH($J$4,F22)))</xm:f>
            <xm:f>$J$4</xm:f>
            <x14:dxf>
              <fill>
                <patternFill>
                  <bgColor rgb="FFFFC000"/>
                </patternFill>
              </fill>
            </x14:dxf>
          </x14:cfRule>
          <xm:sqref>F22:F23</xm:sqref>
        </x14:conditionalFormatting>
        <x14:conditionalFormatting xmlns:xm="http://schemas.microsoft.com/office/excel/2006/main">
          <x14:cfRule type="containsText" priority="1" operator="containsText" id="{97EA1F9A-E327-4A81-A7ED-A5C0064A0AD2}">
            <xm:f>NOT(ISERROR(SEARCH($K$5,F18)))</xm:f>
            <xm:f>$K$5</xm:f>
            <x14:dxf>
              <fill>
                <patternFill>
                  <bgColor theme="5" tint="0.39994506668294322"/>
                </patternFill>
              </fill>
            </x14:dxf>
          </x14:cfRule>
          <x14:cfRule type="containsText" priority="2" operator="containsText" id="{476554A7-3A35-4E38-A8C1-49FC2C592F46}">
            <xm:f>NOT(ISERROR(SEARCH($K$4,F18)))</xm:f>
            <xm:f>$K$4</xm:f>
            <x14:dxf>
              <fill>
                <patternFill>
                  <bgColor rgb="FFFFC000"/>
                </patternFill>
              </fill>
            </x14:dxf>
          </x14:cfRule>
          <xm:sqref>F18:F19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B21" workbookViewId="0">
      <selection activeCell="C26" sqref="A26:XFD32"/>
    </sheetView>
  </sheetViews>
  <sheetFormatPr defaultRowHeight="15" x14ac:dyDescent="0.25"/>
  <cols>
    <col min="1" max="1" width="17.140625" customWidth="1"/>
    <col min="2" max="2" width="37.7109375" customWidth="1"/>
    <col min="3" max="3" width="37.5703125" customWidth="1"/>
    <col min="4" max="4" width="24" customWidth="1"/>
    <col min="5" max="5" width="8.140625" hidden="1" customWidth="1"/>
    <col min="6" max="6" width="49" customWidth="1"/>
    <col min="7" max="7" width="9.42578125" customWidth="1"/>
    <col min="8" max="8" width="23.28515625" style="632" customWidth="1"/>
    <col min="9" max="9" width="0.140625" customWidth="1"/>
  </cols>
  <sheetData>
    <row r="1" spans="1:14" ht="15.75" customHeight="1" thickBot="1" x14ac:dyDescent="0.3">
      <c r="A1" s="37" t="s">
        <v>77</v>
      </c>
      <c r="G1" s="767" t="s">
        <v>1008</v>
      </c>
      <c r="H1" s="767"/>
      <c r="I1" s="767"/>
    </row>
    <row r="2" spans="1:14" ht="21" hidden="1" customHeight="1" thickBot="1" x14ac:dyDescent="0.3">
      <c r="A2" s="36" t="s">
        <v>74</v>
      </c>
    </row>
    <row r="3" spans="1:14" ht="21" hidden="1" customHeight="1" thickBot="1" x14ac:dyDescent="0.3">
      <c r="A3" s="36" t="s">
        <v>75</v>
      </c>
      <c r="B3" s="146"/>
      <c r="C3" s="146"/>
      <c r="D3" s="146"/>
      <c r="E3" s="146"/>
      <c r="F3" s="146"/>
      <c r="G3" s="146"/>
      <c r="H3" s="635"/>
      <c r="I3" s="145"/>
      <c r="J3" s="37" t="s">
        <v>77</v>
      </c>
      <c r="K3" s="37" t="s">
        <v>77</v>
      </c>
    </row>
    <row r="4" spans="1:14" ht="21" hidden="1" customHeight="1" thickBot="1" x14ac:dyDescent="0.3">
      <c r="A4" s="36" t="s">
        <v>76</v>
      </c>
      <c r="B4" s="142" t="s">
        <v>2</v>
      </c>
      <c r="C4" s="143" t="s">
        <v>44</v>
      </c>
      <c r="D4" s="142" t="s">
        <v>106</v>
      </c>
      <c r="E4" s="142" t="s">
        <v>63</v>
      </c>
      <c r="F4" s="142"/>
      <c r="G4" s="142"/>
      <c r="H4" s="142"/>
      <c r="I4" s="141" t="s">
        <v>45</v>
      </c>
      <c r="J4" s="36" t="s">
        <v>74</v>
      </c>
      <c r="K4" s="36" t="s">
        <v>74</v>
      </c>
      <c r="L4" s="66" t="s">
        <v>79</v>
      </c>
      <c r="N4" s="19"/>
    </row>
    <row r="5" spans="1:14" ht="21" hidden="1" customHeight="1" thickBot="1" x14ac:dyDescent="0.3">
      <c r="A5" s="140" t="s">
        <v>109</v>
      </c>
      <c r="B5" s="139" t="s">
        <v>108</v>
      </c>
      <c r="C5" s="138"/>
      <c r="D5" s="137"/>
      <c r="E5" s="136"/>
      <c r="F5" s="136"/>
      <c r="G5" s="136"/>
      <c r="H5" s="636"/>
      <c r="I5" s="135">
        <v>0</v>
      </c>
      <c r="J5" s="36" t="s">
        <v>75</v>
      </c>
      <c r="K5" s="36" t="s">
        <v>75</v>
      </c>
      <c r="L5" s="66" t="s">
        <v>81</v>
      </c>
      <c r="N5" s="20"/>
    </row>
    <row r="6" spans="1:14" ht="21" customHeight="1" thickBot="1" x14ac:dyDescent="0.3">
      <c r="A6" s="64" t="s">
        <v>510</v>
      </c>
      <c r="B6" s="65"/>
      <c r="C6" s="65"/>
      <c r="D6" s="65"/>
      <c r="E6" s="65"/>
      <c r="F6" s="65"/>
      <c r="G6" s="65"/>
      <c r="H6" s="645"/>
      <c r="I6" s="132"/>
      <c r="J6" s="36" t="s">
        <v>76</v>
      </c>
      <c r="K6" s="36" t="s">
        <v>76</v>
      </c>
      <c r="L6" s="66" t="s">
        <v>80</v>
      </c>
    </row>
    <row r="7" spans="1:14" ht="29.25" customHeight="1" thickBot="1" x14ac:dyDescent="0.3">
      <c r="A7" s="418" t="s">
        <v>1</v>
      </c>
      <c r="B7" s="419" t="s">
        <v>2</v>
      </c>
      <c r="C7" s="420" t="s">
        <v>47</v>
      </c>
      <c r="D7" s="419" t="s">
        <v>106</v>
      </c>
      <c r="E7" s="419" t="s">
        <v>63</v>
      </c>
      <c r="F7" s="419" t="s">
        <v>1007</v>
      </c>
      <c r="G7" s="419" t="s">
        <v>63</v>
      </c>
      <c r="H7" s="421" t="s">
        <v>78</v>
      </c>
      <c r="I7" s="484" t="s">
        <v>46</v>
      </c>
    </row>
    <row r="8" spans="1:14" ht="88.5" customHeight="1" x14ac:dyDescent="0.25">
      <c r="A8" s="110" t="s">
        <v>533</v>
      </c>
      <c r="B8" s="766" t="s">
        <v>650</v>
      </c>
      <c r="C8" s="8" t="s">
        <v>105</v>
      </c>
      <c r="D8" s="84" t="s">
        <v>470</v>
      </c>
      <c r="E8" s="24"/>
      <c r="F8" s="47" t="s">
        <v>219</v>
      </c>
      <c r="G8" s="266" t="s">
        <v>74</v>
      </c>
      <c r="H8" s="668" t="s">
        <v>681</v>
      </c>
      <c r="I8" s="150" t="e">
        <f>#REF!</f>
        <v>#REF!</v>
      </c>
    </row>
    <row r="9" spans="1:14" ht="45.75" customHeight="1" thickBot="1" x14ac:dyDescent="0.3">
      <c r="A9" s="197"/>
      <c r="B9" s="750"/>
      <c r="C9" s="75"/>
      <c r="D9" s="84" t="s">
        <v>471</v>
      </c>
      <c r="E9" s="24"/>
      <c r="F9" s="47" t="s">
        <v>89</v>
      </c>
      <c r="G9" s="266" t="s">
        <v>77</v>
      </c>
      <c r="H9" s="52"/>
      <c r="I9" s="150"/>
    </row>
    <row r="10" spans="1:14" ht="16.5" thickBot="1" x14ac:dyDescent="0.3">
      <c r="A10" s="62" t="s">
        <v>511</v>
      </c>
      <c r="B10" s="63"/>
      <c r="C10" s="63"/>
      <c r="D10" s="63"/>
      <c r="E10" s="63"/>
      <c r="F10" s="63"/>
      <c r="G10" s="63"/>
      <c r="H10" s="669"/>
      <c r="I10" s="128"/>
    </row>
    <row r="11" spans="1:14" ht="28.5" customHeight="1" thickBot="1" x14ac:dyDescent="0.3">
      <c r="A11" s="415" t="s">
        <v>1</v>
      </c>
      <c r="B11" s="381" t="s">
        <v>2</v>
      </c>
      <c r="C11" s="416" t="s">
        <v>44</v>
      </c>
      <c r="D11" s="381" t="s">
        <v>106</v>
      </c>
      <c r="E11" s="381" t="s">
        <v>63</v>
      </c>
      <c r="F11" s="381" t="s">
        <v>1007</v>
      </c>
      <c r="G11" s="381" t="s">
        <v>63</v>
      </c>
      <c r="H11" s="417" t="s">
        <v>78</v>
      </c>
      <c r="I11" s="483" t="s">
        <v>101</v>
      </c>
    </row>
    <row r="12" spans="1:14" ht="76.5" x14ac:dyDescent="0.25">
      <c r="A12" s="110" t="s">
        <v>557</v>
      </c>
      <c r="B12" s="766" t="s">
        <v>651</v>
      </c>
      <c r="C12" s="123" t="s">
        <v>54</v>
      </c>
      <c r="D12" s="39" t="s">
        <v>68</v>
      </c>
      <c r="E12" s="108"/>
      <c r="F12" s="48" t="s">
        <v>996</v>
      </c>
      <c r="G12" s="460" t="s">
        <v>74</v>
      </c>
      <c r="H12" s="641" t="s">
        <v>987</v>
      </c>
      <c r="I12" s="150" t="e">
        <f>#REF!</f>
        <v>#REF!</v>
      </c>
      <c r="J12" s="4"/>
    </row>
    <row r="13" spans="1:14" ht="25.5" x14ac:dyDescent="0.25">
      <c r="A13" s="25"/>
      <c r="B13" s="749"/>
      <c r="C13" s="43" t="s">
        <v>55</v>
      </c>
      <c r="D13" s="39" t="s">
        <v>67</v>
      </c>
      <c r="E13" s="70" t="s">
        <v>81</v>
      </c>
      <c r="F13" s="597" t="s">
        <v>981</v>
      </c>
      <c r="G13" s="460" t="s">
        <v>74</v>
      </c>
      <c r="H13" s="641"/>
      <c r="I13" s="27"/>
    </row>
    <row r="14" spans="1:14" ht="38.25" x14ac:dyDescent="0.25">
      <c r="A14" s="25"/>
      <c r="B14" s="122"/>
      <c r="C14" s="43" t="s">
        <v>56</v>
      </c>
      <c r="D14" s="39" t="s">
        <v>69</v>
      </c>
      <c r="E14" s="70" t="s">
        <v>80</v>
      </c>
      <c r="F14" s="48" t="s">
        <v>834</v>
      </c>
      <c r="G14" s="460" t="s">
        <v>74</v>
      </c>
      <c r="H14" s="641"/>
      <c r="I14" s="27"/>
    </row>
    <row r="15" spans="1:14" ht="39.75" customHeight="1" x14ac:dyDescent="0.25">
      <c r="A15" s="25"/>
      <c r="B15" s="122"/>
      <c r="C15" s="43" t="s">
        <v>57</v>
      </c>
      <c r="D15" s="39" t="s">
        <v>83</v>
      </c>
      <c r="E15" s="156"/>
      <c r="F15" s="597" t="s">
        <v>835</v>
      </c>
      <c r="G15" s="460" t="s">
        <v>74</v>
      </c>
      <c r="H15" s="641"/>
      <c r="I15" s="27"/>
    </row>
    <row r="16" spans="1:14" ht="39" thickBot="1" x14ac:dyDescent="0.3">
      <c r="A16" s="25"/>
      <c r="B16" s="122"/>
      <c r="C16" s="8" t="s">
        <v>104</v>
      </c>
      <c r="D16" s="433" t="s">
        <v>262</v>
      </c>
      <c r="E16" s="120"/>
      <c r="F16" s="598" t="s">
        <v>982</v>
      </c>
      <c r="G16" s="563" t="s">
        <v>74</v>
      </c>
      <c r="H16" s="641"/>
      <c r="I16" s="216"/>
    </row>
    <row r="17" spans="1:10" ht="16.5" thickBot="1" x14ac:dyDescent="0.3">
      <c r="A17" s="28" t="s">
        <v>512</v>
      </c>
      <c r="B17" s="29"/>
      <c r="C17" s="29"/>
      <c r="D17" s="29"/>
      <c r="E17" s="29"/>
      <c r="F17" s="29"/>
      <c r="G17" s="29"/>
      <c r="H17" s="651"/>
      <c r="I17" s="115"/>
    </row>
    <row r="18" spans="1:10" ht="29.25" customHeight="1" thickBot="1" x14ac:dyDescent="0.3">
      <c r="A18" s="438" t="s">
        <v>1</v>
      </c>
      <c r="B18" s="382" t="s">
        <v>2</v>
      </c>
      <c r="C18" s="439" t="s">
        <v>44</v>
      </c>
      <c r="D18" s="382" t="s">
        <v>106</v>
      </c>
      <c r="E18" s="382" t="s">
        <v>63</v>
      </c>
      <c r="F18" s="382" t="s">
        <v>1007</v>
      </c>
      <c r="G18" s="382" t="s">
        <v>63</v>
      </c>
      <c r="H18" s="440" t="s">
        <v>78</v>
      </c>
      <c r="I18" s="482" t="s">
        <v>101</v>
      </c>
    </row>
    <row r="19" spans="1:10" ht="25.5" x14ac:dyDescent="0.25">
      <c r="A19" s="110" t="s">
        <v>559</v>
      </c>
      <c r="B19" s="766" t="s">
        <v>560</v>
      </c>
      <c r="C19" s="8" t="s">
        <v>17</v>
      </c>
      <c r="D19" s="282" t="s">
        <v>411</v>
      </c>
      <c r="E19" s="360"/>
      <c r="F19" s="12" t="s">
        <v>740</v>
      </c>
      <c r="G19" s="460" t="s">
        <v>74</v>
      </c>
      <c r="H19" s="658"/>
      <c r="I19" s="671" t="e">
        <f>#REF!</f>
        <v>#REF!</v>
      </c>
      <c r="J19" s="3"/>
    </row>
    <row r="20" spans="1:10" ht="26.25" thickBot="1" x14ac:dyDescent="0.3">
      <c r="A20" s="109"/>
      <c r="B20" s="750"/>
      <c r="C20" s="75" t="s">
        <v>102</v>
      </c>
      <c r="D20" s="286" t="s">
        <v>66</v>
      </c>
      <c r="E20" s="361"/>
      <c r="F20" s="9" t="s">
        <v>739</v>
      </c>
      <c r="G20" s="460" t="s">
        <v>74</v>
      </c>
      <c r="H20" s="658"/>
      <c r="I20" s="672"/>
      <c r="J20" s="3"/>
    </row>
    <row r="21" spans="1:10" ht="16.5" thickBot="1" x14ac:dyDescent="0.3">
      <c r="A21" s="456" t="s">
        <v>545</v>
      </c>
      <c r="B21" s="457"/>
      <c r="C21" s="457"/>
      <c r="D21" s="457"/>
      <c r="E21" s="457"/>
      <c r="F21" s="457"/>
      <c r="G21" s="457"/>
      <c r="H21" s="676"/>
      <c r="I21" s="107"/>
    </row>
    <row r="22" spans="1:10" ht="26.25" customHeight="1" thickBot="1" x14ac:dyDescent="0.3">
      <c r="A22" s="409" t="s">
        <v>1</v>
      </c>
      <c r="B22" s="359" t="s">
        <v>2</v>
      </c>
      <c r="C22" s="410" t="s">
        <v>3</v>
      </c>
      <c r="D22" s="359" t="s">
        <v>106</v>
      </c>
      <c r="E22" s="359" t="s">
        <v>216</v>
      </c>
      <c r="F22" s="359" t="s">
        <v>1007</v>
      </c>
      <c r="G22" s="437" t="s">
        <v>63</v>
      </c>
      <c r="H22" s="677" t="s">
        <v>78</v>
      </c>
      <c r="I22" s="673" t="s">
        <v>101</v>
      </c>
    </row>
    <row r="23" spans="1:10" ht="39.75" customHeight="1" x14ac:dyDescent="0.25">
      <c r="A23" s="106" t="s">
        <v>514</v>
      </c>
      <c r="B23" s="766" t="s">
        <v>541</v>
      </c>
      <c r="C23" s="105" t="s">
        <v>70</v>
      </c>
      <c r="D23" s="39" t="s">
        <v>242</v>
      </c>
      <c r="E23" s="104"/>
      <c r="F23" s="48" t="s">
        <v>677</v>
      </c>
      <c r="G23" s="355" t="s">
        <v>74</v>
      </c>
      <c r="H23" s="660"/>
      <c r="I23" s="674" t="e">
        <f>#REF!</f>
        <v>#REF!</v>
      </c>
    </row>
    <row r="24" spans="1:10" ht="40.5" customHeight="1" thickBot="1" x14ac:dyDescent="0.3">
      <c r="A24" s="103"/>
      <c r="B24" s="750"/>
      <c r="C24" s="102" t="s">
        <v>23</v>
      </c>
      <c r="D24" s="40" t="s">
        <v>243</v>
      </c>
      <c r="E24" s="101"/>
      <c r="F24" s="49" t="s">
        <v>676</v>
      </c>
      <c r="G24" s="356" t="s">
        <v>74</v>
      </c>
      <c r="H24" s="655"/>
      <c r="I24" s="675"/>
    </row>
    <row r="25" spans="1:10" ht="15.75" thickBot="1" x14ac:dyDescent="0.3">
      <c r="B25" s="100"/>
    </row>
    <row r="26" spans="1:10" ht="15.75" hidden="1" thickBot="1" x14ac:dyDescent="0.3">
      <c r="B26" s="760" t="s">
        <v>24</v>
      </c>
      <c r="C26" s="99" t="s">
        <v>100</v>
      </c>
      <c r="D26" s="98">
        <f>I5</f>
        <v>0</v>
      </c>
      <c r="F26" s="771" t="s">
        <v>96</v>
      </c>
      <c r="G26" s="771"/>
      <c r="H26" s="771"/>
    </row>
    <row r="27" spans="1:10" ht="15.75" hidden="1" thickBot="1" x14ac:dyDescent="0.3">
      <c r="B27" s="761"/>
      <c r="C27" s="97" t="s">
        <v>99</v>
      </c>
      <c r="D27" s="95" t="e">
        <f>I8</f>
        <v>#REF!</v>
      </c>
      <c r="F27" s="773" t="s">
        <v>167</v>
      </c>
      <c r="G27" s="773"/>
      <c r="H27" s="773"/>
    </row>
    <row r="28" spans="1:10" ht="15.75" hidden="1" thickBot="1" x14ac:dyDescent="0.3">
      <c r="B28" s="761"/>
      <c r="C28" s="97" t="s">
        <v>25</v>
      </c>
      <c r="D28" s="95" t="e">
        <f>I12</f>
        <v>#REF!</v>
      </c>
      <c r="F28" s="773" t="s">
        <v>673</v>
      </c>
      <c r="G28" s="773"/>
      <c r="H28" s="773"/>
    </row>
    <row r="29" spans="1:10" ht="15.75" hidden="1" thickBot="1" x14ac:dyDescent="0.3">
      <c r="B29" s="761"/>
      <c r="C29" s="96" t="s">
        <v>26</v>
      </c>
      <c r="D29" s="95" t="e">
        <f>I19</f>
        <v>#REF!</v>
      </c>
      <c r="F29" s="771" t="s">
        <v>215</v>
      </c>
      <c r="G29" s="771"/>
      <c r="H29" s="771"/>
    </row>
    <row r="30" spans="1:10" ht="15.75" hidden="1" thickBot="1" x14ac:dyDescent="0.3">
      <c r="B30" s="761"/>
      <c r="C30" s="96" t="s">
        <v>27</v>
      </c>
      <c r="D30" s="95" t="e">
        <f>I23</f>
        <v>#REF!</v>
      </c>
    </row>
    <row r="31" spans="1:10" ht="15.75" hidden="1" thickBot="1" x14ac:dyDescent="0.3">
      <c r="B31" s="761"/>
      <c r="C31" s="96" t="s">
        <v>98</v>
      </c>
      <c r="D31" s="95" t="e">
        <f>SUM(D26:D30)</f>
        <v>#REF!</v>
      </c>
    </row>
    <row r="32" spans="1:10" ht="15.75" hidden="1" thickBot="1" x14ac:dyDescent="0.3">
      <c r="B32" s="763"/>
      <c r="C32" s="94" t="s">
        <v>97</v>
      </c>
      <c r="D32" s="93">
        <v>6621</v>
      </c>
    </row>
    <row r="33" spans="2:8" x14ac:dyDescent="0.25">
      <c r="B33" s="92"/>
      <c r="C33" s="772"/>
      <c r="D33" s="772"/>
    </row>
    <row r="34" spans="2:8" x14ac:dyDescent="0.25">
      <c r="B34" s="91"/>
      <c r="C34" s="771"/>
      <c r="D34" s="771"/>
      <c r="E34" s="90">
        <v>24.19</v>
      </c>
      <c r="F34" s="90"/>
      <c r="G34" s="90"/>
      <c r="H34" s="637"/>
    </row>
    <row r="35" spans="2:8" x14ac:dyDescent="0.25">
      <c r="E35" s="89">
        <v>12</v>
      </c>
      <c r="F35" s="89"/>
      <c r="G35" s="89"/>
      <c r="H35" s="638"/>
    </row>
    <row r="36" spans="2:8" x14ac:dyDescent="0.25">
      <c r="E36" s="88"/>
      <c r="F36" s="88"/>
      <c r="G36" s="88"/>
      <c r="H36" s="639"/>
    </row>
  </sheetData>
  <mergeCells count="12">
    <mergeCell ref="G1:I1"/>
    <mergeCell ref="B8:B9"/>
    <mergeCell ref="C34:D34"/>
    <mergeCell ref="B12:B13"/>
    <mergeCell ref="B19:B20"/>
    <mergeCell ref="B23:B24"/>
    <mergeCell ref="B26:B32"/>
    <mergeCell ref="C33:D33"/>
    <mergeCell ref="F26:H26"/>
    <mergeCell ref="F27:H27"/>
    <mergeCell ref="F28:H28"/>
    <mergeCell ref="F29:H29"/>
  </mergeCells>
  <conditionalFormatting sqref="N4">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G8:G9">
    <cfRule type="containsText" dxfId="544" priority="12" operator="containsText" text="On track">
      <formula>NOT(ISERROR(SEARCH("On track",G8)))</formula>
    </cfRule>
  </conditionalFormatting>
  <conditionalFormatting sqref="G23:G24">
    <cfRule type="containsText" dxfId="543" priority="9" operator="containsText" text="On track">
      <formula>NOT(ISERROR(SEARCH("On track",G23)))</formula>
    </cfRule>
  </conditionalFormatting>
  <conditionalFormatting sqref="G12:G16">
    <cfRule type="containsText" dxfId="542" priority="6" operator="containsText" text="On track">
      <formula>NOT(ISERROR(SEARCH("On track",G12)))</formula>
    </cfRule>
  </conditionalFormatting>
  <conditionalFormatting sqref="G19:G20">
    <cfRule type="containsText" dxfId="541" priority="3" operator="containsText" text="On track">
      <formula>NOT(ISERROR(SEARCH("On track",G19)))</formula>
    </cfRule>
  </conditionalFormatting>
  <dataValidations count="3">
    <dataValidation type="list" allowBlank="1" showInputMessage="1" showErrorMessage="1" sqref="G8:G9 G19:G20 G12:G16">
      <formula1>$K$3:$K$6</formula1>
    </dataValidation>
    <dataValidation type="list" allowBlank="1" showInputMessage="1" showErrorMessage="1" sqref="E13:E14">
      <formula1>indi</formula1>
    </dataValidation>
    <dataValidation type="list" allowBlank="1" showInputMessage="1" showErrorMessage="1" sqref="G23:G24">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0" operator="containsText" id="{36217141-8536-49EF-9C2B-9F9CA98F6F5A}">
            <xm:f>NOT(ISERROR(SEARCH($K$6,G8)))</xm:f>
            <xm:f>$K$6</xm:f>
            <x14:dxf>
              <fill>
                <patternFill>
                  <bgColor theme="5" tint="0.39994506668294322"/>
                </patternFill>
              </fill>
            </x14:dxf>
          </x14:cfRule>
          <x14:cfRule type="containsText" priority="11" operator="containsText" id="{25DC3296-1CD4-4D82-A9D2-FC37765E6B52}">
            <xm:f>NOT(ISERROR(SEARCH($K$5,G8)))</xm:f>
            <xm:f>$K$5</xm:f>
            <x14:dxf>
              <fill>
                <patternFill>
                  <bgColor rgb="FFFFC000"/>
                </patternFill>
              </fill>
            </x14:dxf>
          </x14:cfRule>
          <xm:sqref>G8:G9</xm:sqref>
        </x14:conditionalFormatting>
        <x14:conditionalFormatting xmlns:xm="http://schemas.microsoft.com/office/excel/2006/main">
          <x14:cfRule type="containsText" priority="7" operator="containsText" id="{749D6B0A-ABD2-401E-9135-1D5F39B0C539}">
            <xm:f>NOT(ISERROR(SEARCH($J$6,G23)))</xm:f>
            <xm:f>$J$6</xm:f>
            <x14:dxf>
              <fill>
                <patternFill>
                  <bgColor theme="5" tint="0.39994506668294322"/>
                </patternFill>
              </fill>
            </x14:dxf>
          </x14:cfRule>
          <x14:cfRule type="containsText" priority="8" operator="containsText" id="{ECECBEF9-EE11-41F2-81A9-523DD5C4B449}">
            <xm:f>NOT(ISERROR(SEARCH($J$5,G23)))</xm:f>
            <xm:f>$J$5</xm:f>
            <x14:dxf>
              <fill>
                <patternFill>
                  <bgColor rgb="FFFFC000"/>
                </patternFill>
              </fill>
            </x14:dxf>
          </x14:cfRule>
          <xm:sqref>G23:G24</xm:sqref>
        </x14:conditionalFormatting>
        <x14:conditionalFormatting xmlns:xm="http://schemas.microsoft.com/office/excel/2006/main">
          <x14:cfRule type="containsText" priority="4" operator="containsText" id="{8289D5C8-BABC-4B1E-B868-0E337611A94C}">
            <xm:f>NOT(ISERROR(SEARCH($K$6,G12)))</xm:f>
            <xm:f>$K$6</xm:f>
            <x14:dxf>
              <fill>
                <patternFill>
                  <bgColor theme="5" tint="0.39994506668294322"/>
                </patternFill>
              </fill>
            </x14:dxf>
          </x14:cfRule>
          <x14:cfRule type="containsText" priority="5" operator="containsText" id="{7EF69F76-32D6-4EA1-93B6-6AC9A3E52B5B}">
            <xm:f>NOT(ISERROR(SEARCH($K$5,G12)))</xm:f>
            <xm:f>$K$5</xm:f>
            <x14:dxf>
              <fill>
                <patternFill>
                  <bgColor rgb="FFFFC000"/>
                </patternFill>
              </fill>
            </x14:dxf>
          </x14:cfRule>
          <xm:sqref>G12:G16</xm:sqref>
        </x14:conditionalFormatting>
        <x14:conditionalFormatting xmlns:xm="http://schemas.microsoft.com/office/excel/2006/main">
          <x14:cfRule type="containsText" priority="1" operator="containsText" id="{C876157D-7B5F-4559-AE00-6E7EC61E5916}">
            <xm:f>NOT(ISERROR(SEARCH($K$6,G19)))</xm:f>
            <xm:f>$K$6</xm:f>
            <x14:dxf>
              <fill>
                <patternFill>
                  <bgColor theme="5" tint="0.39994506668294322"/>
                </patternFill>
              </fill>
            </x14:dxf>
          </x14:cfRule>
          <x14:cfRule type="containsText" priority="2" operator="containsText" id="{B5D126D2-00AF-467A-AE96-01210A154187}">
            <xm:f>NOT(ISERROR(SEARCH($K$5,G19)))</xm:f>
            <xm:f>$K$5</xm:f>
            <x14:dxf>
              <fill>
                <patternFill>
                  <bgColor rgb="FFFFC000"/>
                </patternFill>
              </fill>
            </x14:dxf>
          </x14:cfRule>
          <xm:sqref>G19:G20</xm:sqref>
        </x14:conditionalFormatting>
      </x14:conditionalFormatting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C19" workbookViewId="0">
      <selection activeCell="C25" sqref="A25:XFD30"/>
    </sheetView>
  </sheetViews>
  <sheetFormatPr defaultRowHeight="15" x14ac:dyDescent="0.25"/>
  <cols>
    <col min="1" max="1" width="19.42578125" customWidth="1"/>
    <col min="2" max="2" width="30.140625" customWidth="1"/>
    <col min="3" max="3" width="30.28515625" customWidth="1"/>
    <col min="4" max="4" width="26.42578125" customWidth="1"/>
    <col min="5" max="5" width="53.28515625" customWidth="1"/>
    <col min="6" max="6" width="8.7109375" customWidth="1"/>
    <col min="7" max="7" width="26.5703125" customWidth="1"/>
  </cols>
  <sheetData>
    <row r="1" spans="1:12" ht="18" x14ac:dyDescent="0.25">
      <c r="A1" s="1" t="s">
        <v>32</v>
      </c>
      <c r="F1" s="819" t="s">
        <v>1008</v>
      </c>
      <c r="G1" s="819"/>
    </row>
    <row r="2" spans="1:12" ht="15.75" thickBot="1" x14ac:dyDescent="0.3">
      <c r="J2" s="37" t="s">
        <v>77</v>
      </c>
      <c r="K2" s="37" t="s">
        <v>77</v>
      </c>
    </row>
    <row r="3" spans="1:12" ht="15.75" x14ac:dyDescent="0.25">
      <c r="A3" s="64" t="s">
        <v>510</v>
      </c>
      <c r="B3" s="485"/>
      <c r="C3" s="485"/>
      <c r="D3" s="485"/>
      <c r="E3" s="485"/>
      <c r="F3" s="485"/>
      <c r="G3" s="486"/>
      <c r="J3" s="36" t="s">
        <v>74</v>
      </c>
      <c r="K3" s="36" t="s">
        <v>74</v>
      </c>
      <c r="L3" s="66" t="s">
        <v>79</v>
      </c>
    </row>
    <row r="4" spans="1:12" ht="26.25" thickBot="1" x14ac:dyDescent="0.3">
      <c r="A4" s="418" t="s">
        <v>1</v>
      </c>
      <c r="B4" s="419" t="s">
        <v>2</v>
      </c>
      <c r="C4" s="420" t="s">
        <v>3</v>
      </c>
      <c r="D4" s="451" t="s">
        <v>106</v>
      </c>
      <c r="E4" s="451" t="s">
        <v>1007</v>
      </c>
      <c r="F4" s="451" t="s">
        <v>63</v>
      </c>
      <c r="G4" s="421" t="s">
        <v>78</v>
      </c>
      <c r="J4" s="36" t="s">
        <v>75</v>
      </c>
      <c r="K4" s="36" t="s">
        <v>75</v>
      </c>
      <c r="L4" s="66" t="s">
        <v>81</v>
      </c>
    </row>
    <row r="5" spans="1:12" ht="53.25" customHeight="1" x14ac:dyDescent="0.25">
      <c r="A5" s="110" t="s">
        <v>533</v>
      </c>
      <c r="B5" s="8" t="s">
        <v>561</v>
      </c>
      <c r="C5" s="7" t="s">
        <v>221</v>
      </c>
      <c r="D5" s="518" t="s">
        <v>240</v>
      </c>
      <c r="E5" s="21" t="s">
        <v>219</v>
      </c>
      <c r="F5" s="460" t="s">
        <v>74</v>
      </c>
      <c r="G5" s="646" t="s">
        <v>685</v>
      </c>
      <c r="J5" s="36" t="s">
        <v>76</v>
      </c>
      <c r="K5" s="36" t="s">
        <v>76</v>
      </c>
      <c r="L5" s="66" t="s">
        <v>80</v>
      </c>
    </row>
    <row r="6" spans="1:12" ht="76.5" x14ac:dyDescent="0.25">
      <c r="A6" s="261"/>
      <c r="B6" s="8" t="s">
        <v>6</v>
      </c>
      <c r="C6" s="4"/>
      <c r="D6" s="518" t="s">
        <v>241</v>
      </c>
      <c r="E6" s="21" t="s">
        <v>89</v>
      </c>
      <c r="F6" s="266" t="s">
        <v>77</v>
      </c>
      <c r="G6" s="52"/>
    </row>
    <row r="7" spans="1:12" ht="39" thickBot="1" x14ac:dyDescent="0.3">
      <c r="A7" s="261"/>
      <c r="B7" s="8" t="s">
        <v>7</v>
      </c>
      <c r="C7" s="4"/>
      <c r="D7" s="10"/>
      <c r="E7" s="4"/>
      <c r="F7" s="521"/>
      <c r="G7" s="262"/>
    </row>
    <row r="8" spans="1:12" ht="15.75" x14ac:dyDescent="0.25">
      <c r="A8" s="474" t="s">
        <v>511</v>
      </c>
      <c r="B8" s="475"/>
      <c r="C8" s="475"/>
      <c r="D8" s="475"/>
      <c r="E8" s="475"/>
      <c r="F8" s="475"/>
      <c r="G8" s="476"/>
    </row>
    <row r="9" spans="1:12" ht="26.25" thickBot="1" x14ac:dyDescent="0.3">
      <c r="A9" s="415" t="s">
        <v>1</v>
      </c>
      <c r="B9" s="381" t="s">
        <v>2</v>
      </c>
      <c r="C9" s="416" t="s">
        <v>3</v>
      </c>
      <c r="D9" s="381" t="s">
        <v>106</v>
      </c>
      <c r="E9" s="416" t="s">
        <v>1007</v>
      </c>
      <c r="F9" s="381" t="s">
        <v>63</v>
      </c>
      <c r="G9" s="714" t="s">
        <v>78</v>
      </c>
    </row>
    <row r="10" spans="1:12" ht="51" x14ac:dyDescent="0.25">
      <c r="A10" s="110" t="s">
        <v>582</v>
      </c>
      <c r="B10" s="8" t="s">
        <v>583</v>
      </c>
      <c r="C10" s="7" t="s">
        <v>246</v>
      </c>
      <c r="D10" s="8" t="s">
        <v>247</v>
      </c>
      <c r="E10" s="519" t="s">
        <v>816</v>
      </c>
      <c r="F10" s="355" t="s">
        <v>74</v>
      </c>
      <c r="G10" s="662" t="s">
        <v>716</v>
      </c>
    </row>
    <row r="11" spans="1:12" ht="63.75" x14ac:dyDescent="0.25">
      <c r="A11" s="261"/>
      <c r="B11" s="8" t="s">
        <v>584</v>
      </c>
      <c r="C11" s="7" t="s">
        <v>11</v>
      </c>
      <c r="D11" s="8" t="s">
        <v>250</v>
      </c>
      <c r="E11" s="519" t="s">
        <v>815</v>
      </c>
      <c r="F11" s="460" t="s">
        <v>74</v>
      </c>
      <c r="G11" s="662" t="s">
        <v>716</v>
      </c>
    </row>
    <row r="12" spans="1:12" ht="38.25" x14ac:dyDescent="0.25">
      <c r="A12" s="261"/>
      <c r="B12" s="8" t="s">
        <v>585</v>
      </c>
      <c r="C12" s="7" t="s">
        <v>12</v>
      </c>
      <c r="D12" s="8" t="s">
        <v>251</v>
      </c>
      <c r="E12" s="519" t="s">
        <v>814</v>
      </c>
      <c r="F12" s="460" t="s">
        <v>74</v>
      </c>
      <c r="G12" s="662" t="s">
        <v>717</v>
      </c>
    </row>
    <row r="13" spans="1:12" ht="76.5" x14ac:dyDescent="0.25">
      <c r="A13" s="261"/>
      <c r="B13" s="8"/>
      <c r="C13" s="7" t="s">
        <v>13</v>
      </c>
      <c r="D13" s="8" t="s">
        <v>254</v>
      </c>
      <c r="E13" s="519" t="s">
        <v>813</v>
      </c>
      <c r="F13" s="460" t="s">
        <v>74</v>
      </c>
      <c r="G13" s="662" t="s">
        <v>718</v>
      </c>
    </row>
    <row r="14" spans="1:12" ht="38.25" x14ac:dyDescent="0.25">
      <c r="A14" s="261"/>
      <c r="B14" s="8"/>
      <c r="C14" s="7" t="s">
        <v>29</v>
      </c>
      <c r="D14" s="8" t="s">
        <v>252</v>
      </c>
      <c r="E14" s="721" t="s">
        <v>1021</v>
      </c>
      <c r="F14" s="460" t="s">
        <v>74</v>
      </c>
      <c r="G14" s="723" t="s">
        <v>933</v>
      </c>
    </row>
    <row r="15" spans="1:12" ht="39" thickBot="1" x14ac:dyDescent="0.3">
      <c r="A15" s="261"/>
      <c r="B15" s="10"/>
      <c r="C15" s="519" t="s">
        <v>31</v>
      </c>
      <c r="D15" s="8" t="s">
        <v>253</v>
      </c>
      <c r="E15" s="721" t="s">
        <v>1022</v>
      </c>
      <c r="F15" s="573" t="s">
        <v>74</v>
      </c>
      <c r="G15" s="662" t="s">
        <v>723</v>
      </c>
    </row>
    <row r="16" spans="1:12" ht="15.75" x14ac:dyDescent="0.25">
      <c r="A16" s="477" t="s">
        <v>544</v>
      </c>
      <c r="B16" s="478"/>
      <c r="C16" s="478"/>
      <c r="D16" s="478"/>
      <c r="E16" s="478"/>
      <c r="F16" s="478"/>
      <c r="G16" s="479"/>
    </row>
    <row r="17" spans="1:7" ht="26.25" thickBot="1" x14ac:dyDescent="0.3">
      <c r="A17" s="438" t="s">
        <v>1</v>
      </c>
      <c r="B17" s="382" t="s">
        <v>2</v>
      </c>
      <c r="C17" s="439" t="s">
        <v>3</v>
      </c>
      <c r="D17" s="382" t="s">
        <v>106</v>
      </c>
      <c r="E17" s="439" t="s">
        <v>1007</v>
      </c>
      <c r="F17" s="383" t="s">
        <v>63</v>
      </c>
      <c r="G17" s="652" t="s">
        <v>78</v>
      </c>
    </row>
    <row r="18" spans="1:7" ht="63.75" x14ac:dyDescent="0.25">
      <c r="A18" s="110" t="s">
        <v>559</v>
      </c>
      <c r="B18" s="8" t="s">
        <v>560</v>
      </c>
      <c r="C18" s="8" t="s">
        <v>17</v>
      </c>
      <c r="D18" s="518" t="s">
        <v>411</v>
      </c>
      <c r="E18" s="8" t="s">
        <v>771</v>
      </c>
      <c r="F18" s="51" t="s">
        <v>74</v>
      </c>
      <c r="G18" s="662"/>
    </row>
    <row r="19" spans="1:7" ht="30" customHeight="1" thickBot="1" x14ac:dyDescent="0.3">
      <c r="A19" s="261"/>
      <c r="B19" s="10"/>
      <c r="C19" s="8" t="s">
        <v>18</v>
      </c>
      <c r="D19" s="518" t="s">
        <v>66</v>
      </c>
      <c r="E19" s="8" t="s">
        <v>746</v>
      </c>
      <c r="F19" s="56" t="s">
        <v>74</v>
      </c>
      <c r="G19" s="662"/>
    </row>
    <row r="20" spans="1:7" ht="15.75" x14ac:dyDescent="0.25">
      <c r="A20" s="456" t="s">
        <v>545</v>
      </c>
      <c r="B20" s="457"/>
      <c r="C20" s="457"/>
      <c r="D20" s="457"/>
      <c r="E20" s="457"/>
      <c r="F20" s="457"/>
      <c r="G20" s="458"/>
    </row>
    <row r="21" spans="1:7" ht="26.25" thickBot="1" x14ac:dyDescent="0.3">
      <c r="A21" s="409" t="s">
        <v>1</v>
      </c>
      <c r="B21" s="359" t="s">
        <v>2</v>
      </c>
      <c r="C21" s="410" t="s">
        <v>3</v>
      </c>
      <c r="D21" s="359" t="s">
        <v>106</v>
      </c>
      <c r="E21" s="410" t="s">
        <v>1007</v>
      </c>
      <c r="F21" s="359" t="s">
        <v>63</v>
      </c>
      <c r="G21" s="677" t="s">
        <v>78</v>
      </c>
    </row>
    <row r="22" spans="1:7" ht="39.75" customHeight="1" x14ac:dyDescent="0.25">
      <c r="A22" s="110" t="s">
        <v>514</v>
      </c>
      <c r="B22" s="766" t="s">
        <v>541</v>
      </c>
      <c r="C22" s="13" t="s">
        <v>22</v>
      </c>
      <c r="D22" s="39" t="s">
        <v>242</v>
      </c>
      <c r="E22" s="34" t="s">
        <v>677</v>
      </c>
      <c r="F22" s="355" t="s">
        <v>74</v>
      </c>
      <c r="G22" s="712"/>
    </row>
    <row r="23" spans="1:7" ht="41.25" customHeight="1" thickBot="1" x14ac:dyDescent="0.3">
      <c r="A23" s="263"/>
      <c r="B23" s="750"/>
      <c r="C23" s="265" t="s">
        <v>23</v>
      </c>
      <c r="D23" s="40" t="s">
        <v>243</v>
      </c>
      <c r="E23" s="558" t="s">
        <v>676</v>
      </c>
      <c r="F23" s="356" t="s">
        <v>74</v>
      </c>
      <c r="G23" s="713"/>
    </row>
    <row r="25" spans="1:7" ht="15.75" hidden="1" thickBot="1" x14ac:dyDescent="0.3">
      <c r="A25" s="4"/>
      <c r="B25" s="760" t="s">
        <v>24</v>
      </c>
      <c r="C25" s="99" t="s">
        <v>107</v>
      </c>
      <c r="D25" s="404" t="e">
        <f>#REF!</f>
        <v>#REF!</v>
      </c>
      <c r="E25" s="771"/>
      <c r="F25" s="771"/>
      <c r="G25" s="771"/>
    </row>
    <row r="26" spans="1:7" ht="15.75" hidden="1" thickBot="1" x14ac:dyDescent="0.3">
      <c r="A26" s="4"/>
      <c r="B26" s="761"/>
      <c r="C26" s="97" t="s">
        <v>142</v>
      </c>
      <c r="D26" s="177" t="e">
        <f>#REF!</f>
        <v>#REF!</v>
      </c>
      <c r="E26" s="773"/>
      <c r="F26" s="773"/>
      <c r="G26" s="773"/>
    </row>
    <row r="27" spans="1:7" ht="15.75" hidden="1" thickBot="1" x14ac:dyDescent="0.3">
      <c r="A27" s="403"/>
      <c r="B27" s="761"/>
      <c r="C27" s="179" t="s">
        <v>103</v>
      </c>
      <c r="D27" s="180" t="e">
        <f>D28+D29</f>
        <v>#REF!</v>
      </c>
      <c r="E27" s="771"/>
      <c r="F27" s="771"/>
      <c r="G27" s="771"/>
    </row>
    <row r="28" spans="1:7" hidden="1" x14ac:dyDescent="0.25">
      <c r="A28" s="4"/>
      <c r="B28" s="762"/>
      <c r="C28" s="181" t="s">
        <v>143</v>
      </c>
      <c r="D28" s="182" t="e">
        <f>#REF!</f>
        <v>#REF!</v>
      </c>
      <c r="E28" s="773"/>
      <c r="F28" s="773"/>
      <c r="G28" s="773"/>
    </row>
    <row r="29" spans="1:7" ht="15.75" hidden="1" thickBot="1" x14ac:dyDescent="0.3">
      <c r="A29" s="4"/>
      <c r="B29" s="762"/>
      <c r="C29" s="183" t="s">
        <v>144</v>
      </c>
      <c r="D29" s="184" t="e">
        <f>#REF!</f>
        <v>#REF!</v>
      </c>
      <c r="E29" s="77"/>
      <c r="F29" s="77"/>
      <c r="G29" s="77"/>
    </row>
    <row r="30" spans="1:7" ht="15.75" hidden="1" thickBot="1" x14ac:dyDescent="0.3">
      <c r="B30" s="837"/>
      <c r="C30" s="185" t="s">
        <v>98</v>
      </c>
      <c r="D30" s="186" t="e">
        <f>SUM(D25:D27)</f>
        <v>#REF!</v>
      </c>
    </row>
  </sheetData>
  <mergeCells count="7">
    <mergeCell ref="F1:G1"/>
    <mergeCell ref="B22:B23"/>
    <mergeCell ref="B25:B30"/>
    <mergeCell ref="E25:G25"/>
    <mergeCell ref="E26:G26"/>
    <mergeCell ref="E27:G27"/>
    <mergeCell ref="E28:G28"/>
  </mergeCells>
  <conditionalFormatting sqref="F5:F7">
    <cfRule type="containsText" dxfId="23" priority="18" operator="containsText" text="On track">
      <formula>NOT(ISERROR(SEARCH("On track",F5)))</formula>
    </cfRule>
  </conditionalFormatting>
  <conditionalFormatting sqref="F10:F15">
    <cfRule type="containsText" dxfId="22" priority="15" operator="containsText" text="On track">
      <formula>NOT(ISERROR(SEARCH("On track",F10)))</formula>
    </cfRule>
  </conditionalFormatting>
  <conditionalFormatting sqref="F22:F23">
    <cfRule type="containsText" dxfId="21" priority="6" operator="containsText" text="On track">
      <formula>NOT(ISERROR(SEARCH("On track",F22)))</formula>
    </cfRule>
  </conditionalFormatting>
  <conditionalFormatting sqref="F18:F19">
    <cfRule type="containsText" dxfId="20" priority="3" operator="containsText" text="On track">
      <formula>NOT(ISERROR(SEARCH("On track",F18)))</formula>
    </cfRule>
  </conditionalFormatting>
  <dataValidations count="2">
    <dataValidation type="list" allowBlank="1" showInputMessage="1" showErrorMessage="1" sqref="F5:F7 F10:F15 F18:F19">
      <formula1>$K$2:$K$5</formula1>
    </dataValidation>
    <dataValidation type="list" allowBlank="1" showInputMessage="1" showErrorMessage="1" sqref="F22:F23">
      <formula1>$J$2:$J$5</formula1>
    </dataValidation>
  </dataValidation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6" operator="containsText" id="{07BCA02A-552A-4131-9DA0-5C043F63F450}">
            <xm:f>NOT(ISERROR(SEARCH($K$5,F5)))</xm:f>
            <xm:f>$K$5</xm:f>
            <x14:dxf>
              <fill>
                <patternFill>
                  <bgColor theme="5" tint="0.39994506668294322"/>
                </patternFill>
              </fill>
            </x14:dxf>
          </x14:cfRule>
          <x14:cfRule type="containsText" priority="17" operator="containsText" id="{6AFE51D0-4854-438E-B3B2-E3A31E82DBC3}">
            <xm:f>NOT(ISERROR(SEARCH($K$4,F5)))</xm:f>
            <xm:f>$K$4</xm:f>
            <x14:dxf>
              <fill>
                <patternFill>
                  <bgColor rgb="FFFFC000"/>
                </patternFill>
              </fill>
            </x14:dxf>
          </x14:cfRule>
          <xm:sqref>F5:F7</xm:sqref>
        </x14:conditionalFormatting>
        <x14:conditionalFormatting xmlns:xm="http://schemas.microsoft.com/office/excel/2006/main">
          <x14:cfRule type="containsText" priority="13" operator="containsText" id="{2D6B2C78-A937-4EA3-917E-E27F6802341B}">
            <xm:f>NOT(ISERROR(SEARCH($K$5,F10)))</xm:f>
            <xm:f>$K$5</xm:f>
            <x14:dxf>
              <fill>
                <patternFill>
                  <bgColor theme="5" tint="0.39994506668294322"/>
                </patternFill>
              </fill>
            </x14:dxf>
          </x14:cfRule>
          <x14:cfRule type="containsText" priority="14" operator="containsText" id="{58653B1D-13B9-4918-886A-D8D4E1BFC16E}">
            <xm:f>NOT(ISERROR(SEARCH($K$4,F10)))</xm:f>
            <xm:f>$K$4</xm:f>
            <x14:dxf>
              <fill>
                <patternFill>
                  <bgColor rgb="FFFFC000"/>
                </patternFill>
              </fill>
            </x14:dxf>
          </x14:cfRule>
          <xm:sqref>F10:F15</xm:sqref>
        </x14:conditionalFormatting>
        <x14:conditionalFormatting xmlns:xm="http://schemas.microsoft.com/office/excel/2006/main">
          <x14:cfRule type="containsText" priority="4" operator="containsText" id="{B40EEE88-A9C4-40E3-89EA-6F38054BD739}">
            <xm:f>NOT(ISERROR(SEARCH($J$5,F22)))</xm:f>
            <xm:f>$J$5</xm:f>
            <x14:dxf>
              <fill>
                <patternFill>
                  <bgColor theme="5" tint="0.39994506668294322"/>
                </patternFill>
              </fill>
            </x14:dxf>
          </x14:cfRule>
          <x14:cfRule type="containsText" priority="5" operator="containsText" id="{271D0E2F-9F23-41EB-A2AF-35E3354726D4}">
            <xm:f>NOT(ISERROR(SEARCH($J$4,F22)))</xm:f>
            <xm:f>$J$4</xm:f>
            <x14:dxf>
              <fill>
                <patternFill>
                  <bgColor rgb="FFFFC000"/>
                </patternFill>
              </fill>
            </x14:dxf>
          </x14:cfRule>
          <xm:sqref>F22:F23</xm:sqref>
        </x14:conditionalFormatting>
        <x14:conditionalFormatting xmlns:xm="http://schemas.microsoft.com/office/excel/2006/main">
          <x14:cfRule type="containsText" priority="1" operator="containsText" id="{FDC2D9DB-1205-45DF-BF91-396F2605BF34}">
            <xm:f>NOT(ISERROR(SEARCH($K$5,F18)))</xm:f>
            <xm:f>$K$5</xm:f>
            <x14:dxf>
              <fill>
                <patternFill>
                  <bgColor theme="5" tint="0.39994506668294322"/>
                </patternFill>
              </fill>
            </x14:dxf>
          </x14:cfRule>
          <x14:cfRule type="containsText" priority="2" operator="containsText" id="{139D7D47-6757-4694-A0A5-52C6B76A193A}">
            <xm:f>NOT(ISERROR(SEARCH($K$4,F18)))</xm:f>
            <xm:f>$K$4</xm:f>
            <x14:dxf>
              <fill>
                <patternFill>
                  <bgColor rgb="FFFFC000"/>
                </patternFill>
              </fill>
            </x14:dxf>
          </x14:cfRule>
          <xm:sqref>F18:F19</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20" workbookViewId="0">
      <selection activeCell="D42" sqref="D42"/>
    </sheetView>
  </sheetViews>
  <sheetFormatPr defaultRowHeight="15" x14ac:dyDescent="0.25"/>
  <cols>
    <col min="1" max="1" width="19.7109375" customWidth="1"/>
    <col min="2" max="2" width="32.7109375" customWidth="1"/>
    <col min="3" max="3" width="30.5703125" customWidth="1"/>
    <col min="4" max="4" width="21.140625" customWidth="1"/>
    <col min="5" max="5" width="48.85546875" customWidth="1"/>
    <col min="6" max="6" width="9.7109375" customWidth="1"/>
    <col min="7" max="7" width="22.28515625" customWidth="1"/>
  </cols>
  <sheetData>
    <row r="1" spans="1:12" ht="18" x14ac:dyDescent="0.25">
      <c r="A1" s="1" t="s">
        <v>36</v>
      </c>
      <c r="F1" s="819" t="s">
        <v>1008</v>
      </c>
      <c r="G1" s="819"/>
    </row>
    <row r="2" spans="1:12" ht="15.75" thickBot="1" x14ac:dyDescent="0.3">
      <c r="J2" s="37" t="s">
        <v>77</v>
      </c>
      <c r="K2" s="37" t="s">
        <v>77</v>
      </c>
    </row>
    <row r="3" spans="1:12" ht="15.75" x14ac:dyDescent="0.25">
      <c r="A3" s="64" t="s">
        <v>510</v>
      </c>
      <c r="B3" s="485"/>
      <c r="C3" s="485"/>
      <c r="D3" s="485"/>
      <c r="E3" s="485"/>
      <c r="F3" s="485"/>
      <c r="G3" s="486"/>
      <c r="J3" s="36" t="s">
        <v>74</v>
      </c>
      <c r="K3" s="36" t="s">
        <v>74</v>
      </c>
      <c r="L3" s="66" t="s">
        <v>79</v>
      </c>
    </row>
    <row r="4" spans="1:12" ht="26.25" thickBot="1" x14ac:dyDescent="0.3">
      <c r="A4" s="418" t="s">
        <v>1</v>
      </c>
      <c r="B4" s="419" t="s">
        <v>2</v>
      </c>
      <c r="C4" s="420" t="s">
        <v>3</v>
      </c>
      <c r="D4" s="451" t="s">
        <v>106</v>
      </c>
      <c r="E4" s="451" t="s">
        <v>1007</v>
      </c>
      <c r="F4" s="420" t="s">
        <v>63</v>
      </c>
      <c r="G4" s="421" t="s">
        <v>78</v>
      </c>
      <c r="J4" s="36" t="s">
        <v>75</v>
      </c>
      <c r="K4" s="36" t="s">
        <v>75</v>
      </c>
      <c r="L4" s="66" t="s">
        <v>81</v>
      </c>
    </row>
    <row r="5" spans="1:12" ht="51" x14ac:dyDescent="0.25">
      <c r="A5" s="110" t="s">
        <v>533</v>
      </c>
      <c r="B5" s="8" t="s">
        <v>561</v>
      </c>
      <c r="C5" s="7" t="s">
        <v>8</v>
      </c>
      <c r="D5" s="518" t="s">
        <v>427</v>
      </c>
      <c r="E5" s="21" t="s">
        <v>219</v>
      </c>
      <c r="F5" s="355" t="s">
        <v>74</v>
      </c>
      <c r="G5" s="646" t="s">
        <v>685</v>
      </c>
      <c r="J5" s="36" t="s">
        <v>76</v>
      </c>
      <c r="K5" s="36" t="s">
        <v>76</v>
      </c>
      <c r="L5" s="66" t="s">
        <v>80</v>
      </c>
    </row>
    <row r="6" spans="1:12" ht="63.75" x14ac:dyDescent="0.25">
      <c r="A6" s="261"/>
      <c r="B6" s="8" t="s">
        <v>6</v>
      </c>
      <c r="C6" s="4"/>
      <c r="D6" s="518" t="s">
        <v>428</v>
      </c>
      <c r="E6" s="21" t="s">
        <v>89</v>
      </c>
      <c r="F6" s="572" t="s">
        <v>77</v>
      </c>
      <c r="G6" s="52"/>
    </row>
    <row r="7" spans="1:12" ht="39" thickBot="1" x14ac:dyDescent="0.3">
      <c r="A7" s="261"/>
      <c r="B7" s="8" t="s">
        <v>7</v>
      </c>
      <c r="C7" s="4"/>
      <c r="D7" s="10"/>
      <c r="E7" s="3"/>
      <c r="F7" s="219"/>
      <c r="G7" s="459"/>
    </row>
    <row r="8" spans="1:12" ht="15.75" x14ac:dyDescent="0.25">
      <c r="A8" s="62" t="s">
        <v>511</v>
      </c>
      <c r="B8" s="63"/>
      <c r="C8" s="63"/>
      <c r="D8" s="63"/>
      <c r="E8" s="63"/>
      <c r="F8" s="63"/>
      <c r="G8" s="68"/>
    </row>
    <row r="9" spans="1:12" ht="26.25" thickBot="1" x14ac:dyDescent="0.3">
      <c r="A9" s="415" t="s">
        <v>1</v>
      </c>
      <c r="B9" s="381" t="s">
        <v>2</v>
      </c>
      <c r="C9" s="416" t="s">
        <v>3</v>
      </c>
      <c r="D9" s="450" t="s">
        <v>106</v>
      </c>
      <c r="E9" s="450" t="s">
        <v>1007</v>
      </c>
      <c r="F9" s="381" t="s">
        <v>63</v>
      </c>
      <c r="G9" s="417" t="s">
        <v>78</v>
      </c>
    </row>
    <row r="10" spans="1:12" ht="51" x14ac:dyDescent="0.25">
      <c r="A10" s="110" t="s">
        <v>582</v>
      </c>
      <c r="B10" s="12" t="s">
        <v>583</v>
      </c>
      <c r="C10" s="7" t="s">
        <v>10</v>
      </c>
      <c r="D10" s="8" t="s">
        <v>247</v>
      </c>
      <c r="E10" s="721" t="s">
        <v>1023</v>
      </c>
      <c r="F10" s="355" t="s">
        <v>74</v>
      </c>
      <c r="G10" s="662"/>
    </row>
    <row r="11" spans="1:12" ht="63.75" x14ac:dyDescent="0.25">
      <c r="A11" s="261"/>
      <c r="B11" s="8" t="s">
        <v>584</v>
      </c>
      <c r="C11" s="7" t="s">
        <v>11</v>
      </c>
      <c r="D11" s="8" t="s">
        <v>250</v>
      </c>
      <c r="E11" s="519" t="s">
        <v>809</v>
      </c>
      <c r="F11" s="266" t="s">
        <v>74</v>
      </c>
      <c r="G11" s="662" t="s">
        <v>716</v>
      </c>
    </row>
    <row r="12" spans="1:12" ht="38.25" x14ac:dyDescent="0.25">
      <c r="A12" s="261"/>
      <c r="B12" s="8" t="s">
        <v>585</v>
      </c>
      <c r="C12" s="7" t="s">
        <v>12</v>
      </c>
      <c r="D12" s="8" t="s">
        <v>251</v>
      </c>
      <c r="E12" s="519" t="s">
        <v>810</v>
      </c>
      <c r="F12" s="266" t="s">
        <v>74</v>
      </c>
      <c r="G12" s="662" t="s">
        <v>717</v>
      </c>
    </row>
    <row r="13" spans="1:12" ht="76.5" x14ac:dyDescent="0.25">
      <c r="A13" s="261"/>
      <c r="B13" s="8"/>
      <c r="C13" s="7" t="s">
        <v>13</v>
      </c>
      <c r="D13" s="8" t="s">
        <v>254</v>
      </c>
      <c r="E13" s="721" t="s">
        <v>1025</v>
      </c>
      <c r="F13" s="266" t="s">
        <v>74</v>
      </c>
      <c r="G13" s="662" t="s">
        <v>718</v>
      </c>
    </row>
    <row r="14" spans="1:12" ht="51" x14ac:dyDescent="0.25">
      <c r="A14" s="261"/>
      <c r="B14" s="8"/>
      <c r="C14" s="7" t="s">
        <v>29</v>
      </c>
      <c r="D14" s="8" t="s">
        <v>252</v>
      </c>
      <c r="E14" s="721" t="s">
        <v>1024</v>
      </c>
      <c r="F14" s="266" t="s">
        <v>74</v>
      </c>
      <c r="G14" s="662" t="s">
        <v>720</v>
      </c>
    </row>
    <row r="15" spans="1:12" ht="39" thickBot="1" x14ac:dyDescent="0.3">
      <c r="A15" s="261"/>
      <c r="B15" s="10"/>
      <c r="C15" s="519" t="s">
        <v>31</v>
      </c>
      <c r="D15" s="8" t="s">
        <v>253</v>
      </c>
      <c r="E15" s="519" t="s">
        <v>811</v>
      </c>
      <c r="F15" s="356" t="s">
        <v>74</v>
      </c>
      <c r="G15" s="662" t="s">
        <v>716</v>
      </c>
    </row>
    <row r="16" spans="1:12" ht="15.75" x14ac:dyDescent="0.25">
      <c r="A16" s="28" t="s">
        <v>544</v>
      </c>
      <c r="B16" s="29"/>
      <c r="C16" s="29"/>
      <c r="D16" s="29"/>
      <c r="E16" s="29"/>
      <c r="F16" s="29"/>
      <c r="G16" s="30"/>
    </row>
    <row r="17" spans="1:7" ht="26.25" thickBot="1" x14ac:dyDescent="0.3">
      <c r="A17" s="438" t="s">
        <v>1</v>
      </c>
      <c r="B17" s="382" t="s">
        <v>2</v>
      </c>
      <c r="C17" s="439" t="s">
        <v>3</v>
      </c>
      <c r="D17" s="448" t="s">
        <v>106</v>
      </c>
      <c r="E17" s="448" t="s">
        <v>1007</v>
      </c>
      <c r="F17" s="439" t="s">
        <v>63</v>
      </c>
      <c r="G17" s="440" t="s">
        <v>78</v>
      </c>
    </row>
    <row r="18" spans="1:7" ht="63.75" x14ac:dyDescent="0.25">
      <c r="A18" s="110" t="s">
        <v>559</v>
      </c>
      <c r="B18" s="12" t="s">
        <v>560</v>
      </c>
      <c r="C18" s="14" t="s">
        <v>17</v>
      </c>
      <c r="D18" s="518" t="s">
        <v>411</v>
      </c>
      <c r="E18" s="12" t="s">
        <v>812</v>
      </c>
      <c r="F18" s="22" t="s">
        <v>74</v>
      </c>
      <c r="G18" s="662"/>
    </row>
    <row r="19" spans="1:7" ht="26.25" thickBot="1" x14ac:dyDescent="0.3">
      <c r="A19" s="261"/>
      <c r="B19" s="10"/>
      <c r="C19" s="519" t="s">
        <v>18</v>
      </c>
      <c r="D19" s="518" t="s">
        <v>66</v>
      </c>
      <c r="E19" s="8" t="s">
        <v>770</v>
      </c>
      <c r="F19" s="22" t="s">
        <v>74</v>
      </c>
      <c r="G19" s="662"/>
    </row>
    <row r="20" spans="1:7" ht="15.75" x14ac:dyDescent="0.25">
      <c r="A20" s="58" t="s">
        <v>545</v>
      </c>
      <c r="B20" s="59"/>
      <c r="C20" s="59"/>
      <c r="D20" s="59"/>
      <c r="E20" s="59"/>
      <c r="F20" s="59"/>
      <c r="G20" s="67"/>
    </row>
    <row r="21" spans="1:7" ht="26.25" thickBot="1" x14ac:dyDescent="0.3">
      <c r="A21" s="409" t="s">
        <v>1</v>
      </c>
      <c r="B21" s="359" t="s">
        <v>2</v>
      </c>
      <c r="C21" s="410" t="s">
        <v>3</v>
      </c>
      <c r="D21" s="384" t="s">
        <v>106</v>
      </c>
      <c r="E21" s="384" t="s">
        <v>1007</v>
      </c>
      <c r="F21" s="384" t="s">
        <v>63</v>
      </c>
      <c r="G21" s="411" t="s">
        <v>78</v>
      </c>
    </row>
    <row r="22" spans="1:7" ht="42" customHeight="1" x14ac:dyDescent="0.25">
      <c r="A22" s="110" t="s">
        <v>514</v>
      </c>
      <c r="B22" s="766" t="s">
        <v>541</v>
      </c>
      <c r="C22" s="13" t="s">
        <v>22</v>
      </c>
      <c r="D22" s="39" t="s">
        <v>242</v>
      </c>
      <c r="E22" s="34" t="s">
        <v>677</v>
      </c>
      <c r="F22" s="355" t="s">
        <v>74</v>
      </c>
      <c r="G22" s="710"/>
    </row>
    <row r="23" spans="1:7" ht="42.75" customHeight="1" thickBot="1" x14ac:dyDescent="0.3">
      <c r="A23" s="263"/>
      <c r="B23" s="750"/>
      <c r="C23" s="265" t="s">
        <v>23</v>
      </c>
      <c r="D23" s="40" t="s">
        <v>243</v>
      </c>
      <c r="E23" s="558" t="s">
        <v>676</v>
      </c>
      <c r="F23" s="356" t="s">
        <v>74</v>
      </c>
      <c r="G23" s="711"/>
    </row>
    <row r="25" spans="1:7" ht="15.75" hidden="1" customHeight="1" thickBot="1" x14ac:dyDescent="0.3">
      <c r="A25" s="760" t="s">
        <v>24</v>
      </c>
      <c r="B25" s="99" t="s">
        <v>107</v>
      </c>
      <c r="C25" s="404" t="e">
        <f>#REF!</f>
        <v>#REF!</v>
      </c>
      <c r="D25" s="4"/>
      <c r="E25" s="771"/>
      <c r="F25" s="771"/>
      <c r="G25" s="771"/>
    </row>
    <row r="26" spans="1:7" ht="15.75" hidden="1" thickBot="1" x14ac:dyDescent="0.3">
      <c r="A26" s="761"/>
      <c r="B26" s="97" t="s">
        <v>142</v>
      </c>
      <c r="C26" s="177" t="e">
        <f>#REF!</f>
        <v>#REF!</v>
      </c>
      <c r="D26" s="4"/>
      <c r="E26" s="773"/>
      <c r="F26" s="773"/>
      <c r="G26" s="773"/>
    </row>
    <row r="27" spans="1:7" ht="15.75" hidden="1" thickBot="1" x14ac:dyDescent="0.3">
      <c r="A27" s="761"/>
      <c r="B27" s="179" t="s">
        <v>103</v>
      </c>
      <c r="C27" s="180" t="e">
        <f>C28+C29</f>
        <v>#REF!</v>
      </c>
      <c r="D27" s="4"/>
      <c r="E27" s="771"/>
      <c r="F27" s="771"/>
      <c r="G27" s="771"/>
    </row>
    <row r="28" spans="1:7" hidden="1" x14ac:dyDescent="0.25">
      <c r="A28" s="762"/>
      <c r="B28" s="181" t="s">
        <v>143</v>
      </c>
      <c r="C28" s="182" t="e">
        <f>#REF!</f>
        <v>#REF!</v>
      </c>
      <c r="D28" s="4"/>
      <c r="E28" s="773"/>
      <c r="F28" s="773"/>
      <c r="G28" s="773"/>
    </row>
    <row r="29" spans="1:7" ht="15.75" hidden="1" thickBot="1" x14ac:dyDescent="0.3">
      <c r="A29" s="762"/>
      <c r="B29" s="183" t="s">
        <v>144</v>
      </c>
      <c r="C29" s="184" t="e">
        <f>#REF!</f>
        <v>#REF!</v>
      </c>
      <c r="D29" s="77"/>
      <c r="E29" s="77"/>
      <c r="F29" s="77"/>
      <c r="G29" s="77"/>
    </row>
    <row r="30" spans="1:7" ht="15.75" hidden="1" thickBot="1" x14ac:dyDescent="0.3">
      <c r="A30" s="837"/>
      <c r="B30" s="185" t="s">
        <v>98</v>
      </c>
      <c r="C30" s="186" t="e">
        <f>SUM(C25:C27)</f>
        <v>#REF!</v>
      </c>
    </row>
  </sheetData>
  <mergeCells count="7">
    <mergeCell ref="F1:G1"/>
    <mergeCell ref="B22:B23"/>
    <mergeCell ref="A25:A30"/>
    <mergeCell ref="E25:G25"/>
    <mergeCell ref="E26:G26"/>
    <mergeCell ref="E27:G27"/>
    <mergeCell ref="E28:G28"/>
  </mergeCells>
  <conditionalFormatting sqref="F10:F15">
    <cfRule type="containsText" dxfId="11" priority="15" operator="containsText" text="On track">
      <formula>NOT(ISERROR(SEARCH("On track",F10)))</formula>
    </cfRule>
  </conditionalFormatting>
  <conditionalFormatting sqref="F5:F6">
    <cfRule type="containsText" dxfId="10" priority="9" operator="containsText" text="On track">
      <formula>NOT(ISERROR(SEARCH("On track",F5)))</formula>
    </cfRule>
  </conditionalFormatting>
  <conditionalFormatting sqref="F22:F23">
    <cfRule type="containsText" dxfId="9" priority="6" operator="containsText" text="On track">
      <formula>NOT(ISERROR(SEARCH("On track",F22)))</formula>
    </cfRule>
  </conditionalFormatting>
  <conditionalFormatting sqref="F18:F19">
    <cfRule type="containsText" dxfId="8" priority="3" operator="containsText" text="On track">
      <formula>NOT(ISERROR(SEARCH("On track",F18)))</formula>
    </cfRule>
  </conditionalFormatting>
  <dataValidations count="2">
    <dataValidation type="list" allowBlank="1" showInputMessage="1" showErrorMessage="1" sqref="F5:F6 F10:F15 F18:F19">
      <formula1>$K$2:$K$5</formula1>
    </dataValidation>
    <dataValidation type="list" allowBlank="1" showInputMessage="1" showErrorMessage="1" sqref="F22:F23">
      <formula1>$J$2:$J$5</formula1>
    </dataValidation>
  </dataValidation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13" operator="containsText" id="{888F2DE5-3E48-435B-BD0D-97C875D3CEED}">
            <xm:f>NOT(ISERROR(SEARCH($K$5,F10)))</xm:f>
            <xm:f>$K$5</xm:f>
            <x14:dxf>
              <fill>
                <patternFill>
                  <bgColor theme="5" tint="0.39994506668294322"/>
                </patternFill>
              </fill>
            </x14:dxf>
          </x14:cfRule>
          <x14:cfRule type="containsText" priority="14" operator="containsText" id="{3C0CFEBC-10A8-4FE1-8630-F3F927FDD147}">
            <xm:f>NOT(ISERROR(SEARCH($K$4,F10)))</xm:f>
            <xm:f>$K$4</xm:f>
            <x14:dxf>
              <fill>
                <patternFill>
                  <bgColor rgb="FFFFC000"/>
                </patternFill>
              </fill>
            </x14:dxf>
          </x14:cfRule>
          <xm:sqref>F10:F15</xm:sqref>
        </x14:conditionalFormatting>
        <x14:conditionalFormatting xmlns:xm="http://schemas.microsoft.com/office/excel/2006/main">
          <x14:cfRule type="containsText" priority="7" operator="containsText" id="{6089EA74-186C-4DD6-AD36-11DA902C2B02}">
            <xm:f>NOT(ISERROR(SEARCH($K$5,F5)))</xm:f>
            <xm:f>$K$5</xm:f>
            <x14:dxf>
              <fill>
                <patternFill>
                  <bgColor theme="5" tint="0.39994506668294322"/>
                </patternFill>
              </fill>
            </x14:dxf>
          </x14:cfRule>
          <x14:cfRule type="containsText" priority="8" operator="containsText" id="{63906FA2-6427-4C3A-B8FE-C4FC1FB377E8}">
            <xm:f>NOT(ISERROR(SEARCH($K$4,F5)))</xm:f>
            <xm:f>$K$4</xm:f>
            <x14:dxf>
              <fill>
                <patternFill>
                  <bgColor rgb="FFFFC000"/>
                </patternFill>
              </fill>
            </x14:dxf>
          </x14:cfRule>
          <xm:sqref>F5:F6</xm:sqref>
        </x14:conditionalFormatting>
        <x14:conditionalFormatting xmlns:xm="http://schemas.microsoft.com/office/excel/2006/main">
          <x14:cfRule type="containsText" priority="4" operator="containsText" id="{8AF4F484-3E42-414E-8F9B-74957B335EE7}">
            <xm:f>NOT(ISERROR(SEARCH($J$5,F22)))</xm:f>
            <xm:f>$J$5</xm:f>
            <x14:dxf>
              <fill>
                <patternFill>
                  <bgColor theme="5" tint="0.39994506668294322"/>
                </patternFill>
              </fill>
            </x14:dxf>
          </x14:cfRule>
          <x14:cfRule type="containsText" priority="5" operator="containsText" id="{19BED8F3-936A-40F5-B9D3-C701163D0D19}">
            <xm:f>NOT(ISERROR(SEARCH($J$4,F22)))</xm:f>
            <xm:f>$J$4</xm:f>
            <x14:dxf>
              <fill>
                <patternFill>
                  <bgColor rgb="FFFFC000"/>
                </patternFill>
              </fill>
            </x14:dxf>
          </x14:cfRule>
          <xm:sqref>F22:F23</xm:sqref>
        </x14:conditionalFormatting>
        <x14:conditionalFormatting xmlns:xm="http://schemas.microsoft.com/office/excel/2006/main">
          <x14:cfRule type="containsText" priority="1" operator="containsText" id="{5260A0B9-F799-48C5-91E5-9DF91A6A8173}">
            <xm:f>NOT(ISERROR(SEARCH($K$5,F18)))</xm:f>
            <xm:f>$K$5</xm:f>
            <x14:dxf>
              <fill>
                <patternFill>
                  <bgColor theme="5" tint="0.39994506668294322"/>
                </patternFill>
              </fill>
            </x14:dxf>
          </x14:cfRule>
          <x14:cfRule type="containsText" priority="2" operator="containsText" id="{BFC277B2-8E52-4F67-B3C8-A760D4C28A66}">
            <xm:f>NOT(ISERROR(SEARCH($K$4,F18)))</xm:f>
            <xm:f>$K$4</xm:f>
            <x14:dxf>
              <fill>
                <patternFill>
                  <bgColor rgb="FFFFC000"/>
                </patternFill>
              </fill>
            </x14:dxf>
          </x14:cfRule>
          <xm:sqref>F18:F19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35"/>
  <sheetViews>
    <sheetView topLeftCell="A22" workbookViewId="0">
      <selection activeCell="A29" sqref="A29:XFD35"/>
    </sheetView>
  </sheetViews>
  <sheetFormatPr defaultRowHeight="15" x14ac:dyDescent="0.25"/>
  <cols>
    <col min="1" max="1" width="12.28515625" customWidth="1"/>
    <col min="2" max="2" width="40.5703125" customWidth="1"/>
    <col min="3" max="3" width="41.28515625" customWidth="1"/>
    <col min="4" max="4" width="34.7109375" customWidth="1"/>
    <col min="5" max="5" width="49.5703125" customWidth="1"/>
    <col min="6" max="6" width="7.85546875" customWidth="1"/>
    <col min="7" max="7" width="24" customWidth="1"/>
    <col min="8" max="9" width="9.7109375" customWidth="1"/>
    <col min="11" max="11" width="9.140625" customWidth="1"/>
    <col min="12" max="12" width="7.42578125" customWidth="1"/>
    <col min="13" max="13" width="2.28515625" customWidth="1"/>
    <col min="14" max="14" width="9.7109375" customWidth="1"/>
  </cols>
  <sheetData>
    <row r="1" spans="1:14" ht="18.75" customHeight="1" thickBot="1" x14ac:dyDescent="0.3">
      <c r="A1" s="1" t="s">
        <v>42</v>
      </c>
      <c r="F1" s="777" t="s">
        <v>1008</v>
      </c>
      <c r="G1" s="777"/>
      <c r="H1" s="715"/>
      <c r="I1" s="715"/>
    </row>
    <row r="2" spans="1:14" ht="17.25" customHeight="1" x14ac:dyDescent="0.25">
      <c r="A2" s="778" t="s">
        <v>509</v>
      </c>
      <c r="B2" s="779"/>
      <c r="C2" s="779"/>
      <c r="D2" s="779"/>
      <c r="E2" s="779"/>
      <c r="F2" s="779"/>
      <c r="G2" s="780"/>
      <c r="H2" s="80"/>
      <c r="I2" s="80"/>
      <c r="K2" s="53"/>
    </row>
    <row r="3" spans="1:14" ht="27" customHeight="1" thickBot="1" x14ac:dyDescent="0.3">
      <c r="A3" s="422" t="s">
        <v>1</v>
      </c>
      <c r="B3" s="379" t="s">
        <v>2</v>
      </c>
      <c r="C3" s="379" t="s">
        <v>44</v>
      </c>
      <c r="D3" s="379" t="s">
        <v>48</v>
      </c>
      <c r="E3" s="444" t="s">
        <v>1007</v>
      </c>
      <c r="F3" s="452" t="s">
        <v>63</v>
      </c>
      <c r="G3" s="424" t="s">
        <v>78</v>
      </c>
      <c r="H3" s="37"/>
      <c r="I3" s="37"/>
      <c r="J3" s="37" t="s">
        <v>77</v>
      </c>
      <c r="K3" s="37" t="s">
        <v>77</v>
      </c>
      <c r="L3" s="37"/>
      <c r="N3" s="19"/>
    </row>
    <row r="4" spans="1:14" ht="54" customHeight="1" x14ac:dyDescent="0.25">
      <c r="A4" s="759" t="s">
        <v>562</v>
      </c>
      <c r="B4" s="749" t="s">
        <v>563</v>
      </c>
      <c r="C4" s="259" t="s">
        <v>59</v>
      </c>
      <c r="D4" s="623" t="s">
        <v>73</v>
      </c>
      <c r="E4" s="267" t="s">
        <v>91</v>
      </c>
      <c r="F4" s="51" t="s">
        <v>74</v>
      </c>
      <c r="G4" s="678" t="s">
        <v>905</v>
      </c>
      <c r="H4" s="781"/>
      <c r="I4" s="782"/>
      <c r="J4" s="36" t="s">
        <v>74</v>
      </c>
      <c r="K4" s="36" t="s">
        <v>74</v>
      </c>
      <c r="L4" s="66" t="s">
        <v>79</v>
      </c>
      <c r="N4" s="20"/>
    </row>
    <row r="5" spans="1:14" ht="39" customHeight="1" x14ac:dyDescent="0.25">
      <c r="A5" s="759"/>
      <c r="B5" s="749"/>
      <c r="C5" s="21" t="s">
        <v>92</v>
      </c>
      <c r="D5" s="15" t="s">
        <v>82</v>
      </c>
      <c r="E5" s="46" t="s">
        <v>90</v>
      </c>
      <c r="F5" s="51" t="s">
        <v>74</v>
      </c>
      <c r="G5" s="678" t="s">
        <v>904</v>
      </c>
      <c r="H5" s="23"/>
      <c r="I5" s="23"/>
      <c r="J5" s="36" t="s">
        <v>75</v>
      </c>
      <c r="K5" s="36" t="s">
        <v>75</v>
      </c>
      <c r="L5" s="66" t="s">
        <v>81</v>
      </c>
      <c r="N5" s="20"/>
    </row>
    <row r="6" spans="1:14" ht="38.25" customHeight="1" x14ac:dyDescent="0.25">
      <c r="A6" s="759"/>
      <c r="B6" s="610"/>
      <c r="C6" s="16" t="s">
        <v>60</v>
      </c>
      <c r="D6" s="15" t="s">
        <v>71</v>
      </c>
      <c r="E6" s="46" t="s">
        <v>90</v>
      </c>
      <c r="F6" s="51" t="s">
        <v>74</v>
      </c>
      <c r="G6" s="678" t="s">
        <v>906</v>
      </c>
      <c r="H6" s="23"/>
      <c r="I6" s="23"/>
      <c r="J6" s="36" t="s">
        <v>76</v>
      </c>
      <c r="K6" s="36" t="s">
        <v>76</v>
      </c>
      <c r="L6" s="66" t="s">
        <v>80</v>
      </c>
    </row>
    <row r="7" spans="1:14" ht="38.25" x14ac:dyDescent="0.25">
      <c r="A7" s="615"/>
      <c r="B7" s="610"/>
      <c r="C7" s="724" t="s">
        <v>61</v>
      </c>
      <c r="D7" s="15" t="s">
        <v>72</v>
      </c>
      <c r="E7" s="46" t="s">
        <v>90</v>
      </c>
      <c r="F7" s="725" t="s">
        <v>76</v>
      </c>
      <c r="G7" s="727" t="s">
        <v>907</v>
      </c>
      <c r="H7" s="775"/>
      <c r="I7" s="775"/>
      <c r="J7" s="775"/>
      <c r="K7" s="775"/>
      <c r="L7" s="79"/>
    </row>
    <row r="8" spans="1:14" ht="65.25" customHeight="1" thickBot="1" x14ac:dyDescent="0.3">
      <c r="A8" s="615"/>
      <c r="B8" s="610"/>
      <c r="C8" s="21" t="s">
        <v>62</v>
      </c>
      <c r="D8" s="426" t="s">
        <v>217</v>
      </c>
      <c r="E8" s="434" t="s">
        <v>218</v>
      </c>
      <c r="F8" s="51" t="s">
        <v>74</v>
      </c>
      <c r="G8" s="679" t="s">
        <v>908</v>
      </c>
      <c r="H8" s="775"/>
      <c r="I8" s="775"/>
      <c r="J8" s="775"/>
      <c r="K8" s="775"/>
      <c r="L8" s="79"/>
    </row>
    <row r="9" spans="1:14" ht="15.75" x14ac:dyDescent="0.25">
      <c r="A9" s="785" t="s">
        <v>556</v>
      </c>
      <c r="B9" s="786"/>
      <c r="C9" s="786"/>
      <c r="D9" s="786"/>
      <c r="E9" s="786"/>
      <c r="F9" s="786"/>
      <c r="G9" s="787"/>
      <c r="H9" s="81"/>
      <c r="I9" s="81"/>
    </row>
    <row r="10" spans="1:14" ht="28.5" customHeight="1" thickBot="1" x14ac:dyDescent="0.3">
      <c r="A10" s="418" t="s">
        <v>1</v>
      </c>
      <c r="B10" s="419" t="s">
        <v>2</v>
      </c>
      <c r="C10" s="420" t="s">
        <v>47</v>
      </c>
      <c r="D10" s="419" t="s">
        <v>48</v>
      </c>
      <c r="E10" s="443" t="s">
        <v>1007</v>
      </c>
      <c r="F10" s="420" t="s">
        <v>63</v>
      </c>
      <c r="G10" s="421" t="s">
        <v>78</v>
      </c>
      <c r="H10" s="54"/>
      <c r="I10" s="54"/>
    </row>
    <row r="11" spans="1:14" ht="42.75" customHeight="1" x14ac:dyDescent="0.25">
      <c r="A11" s="759" t="s">
        <v>533</v>
      </c>
      <c r="B11" s="8" t="s">
        <v>561</v>
      </c>
      <c r="C11" s="749" t="s">
        <v>64</v>
      </c>
      <c r="D11" s="610" t="s">
        <v>220</v>
      </c>
      <c r="E11" s="47" t="s">
        <v>219</v>
      </c>
      <c r="F11" s="355" t="s">
        <v>74</v>
      </c>
      <c r="G11" s="680" t="s">
        <v>682</v>
      </c>
      <c r="H11" s="23"/>
      <c r="I11" s="23"/>
    </row>
    <row r="12" spans="1:14" ht="39.75" customHeight="1" x14ac:dyDescent="0.25">
      <c r="A12" s="759"/>
      <c r="B12" s="8" t="s">
        <v>6</v>
      </c>
      <c r="C12" s="749"/>
      <c r="D12" s="610" t="s">
        <v>85</v>
      </c>
      <c r="E12" s="47" t="s">
        <v>89</v>
      </c>
      <c r="F12" s="626" t="s">
        <v>77</v>
      </c>
      <c r="G12" s="52"/>
      <c r="H12" s="23"/>
      <c r="I12" s="23"/>
    </row>
    <row r="13" spans="1:14" ht="27.75" customHeight="1" thickBot="1" x14ac:dyDescent="0.3">
      <c r="A13" s="759"/>
      <c r="B13" s="8" t="s">
        <v>7</v>
      </c>
      <c r="C13" s="23"/>
      <c r="D13" s="60"/>
      <c r="E13" s="61"/>
      <c r="F13" s="50"/>
      <c r="G13" s="514"/>
      <c r="H13" s="23"/>
      <c r="I13" s="23"/>
    </row>
    <row r="14" spans="1:14" ht="17.25" customHeight="1" x14ac:dyDescent="0.25">
      <c r="A14" s="755" t="s">
        <v>511</v>
      </c>
      <c r="B14" s="756"/>
      <c r="C14" s="756"/>
      <c r="D14" s="756"/>
      <c r="E14" s="756"/>
      <c r="F14" s="756"/>
      <c r="G14" s="757"/>
      <c r="H14" s="76"/>
      <c r="I14" s="76"/>
    </row>
    <row r="15" spans="1:14" ht="28.5" customHeight="1" thickBot="1" x14ac:dyDescent="0.3">
      <c r="A15" s="415" t="s">
        <v>1</v>
      </c>
      <c r="B15" s="381" t="s">
        <v>2</v>
      </c>
      <c r="C15" s="416" t="s">
        <v>44</v>
      </c>
      <c r="D15" s="381" t="s">
        <v>48</v>
      </c>
      <c r="E15" s="441" t="s">
        <v>1007</v>
      </c>
      <c r="F15" s="416" t="s">
        <v>63</v>
      </c>
      <c r="G15" s="417" t="s">
        <v>78</v>
      </c>
      <c r="H15" s="54"/>
      <c r="I15" s="54"/>
      <c r="K15" s="21"/>
    </row>
    <row r="16" spans="1:14" ht="66" customHeight="1" x14ac:dyDescent="0.25">
      <c r="A16" s="759" t="s">
        <v>557</v>
      </c>
      <c r="B16" s="8" t="s">
        <v>558</v>
      </c>
      <c r="C16" s="34" t="s">
        <v>54</v>
      </c>
      <c r="D16" s="39" t="s">
        <v>68</v>
      </c>
      <c r="E16" s="597" t="s">
        <v>997</v>
      </c>
      <c r="F16" s="626" t="s">
        <v>74</v>
      </c>
      <c r="G16" s="681" t="s">
        <v>988</v>
      </c>
      <c r="H16" s="23"/>
      <c r="I16" s="23"/>
    </row>
    <row r="17" spans="1:18" ht="66" customHeight="1" x14ac:dyDescent="0.25">
      <c r="A17" s="759"/>
      <c r="B17" s="8" t="s">
        <v>53</v>
      </c>
      <c r="C17" s="35" t="s">
        <v>55</v>
      </c>
      <c r="D17" s="39" t="s">
        <v>67</v>
      </c>
      <c r="E17" s="597" t="s">
        <v>959</v>
      </c>
      <c r="F17" s="626" t="s">
        <v>74</v>
      </c>
      <c r="G17" s="682"/>
      <c r="H17" s="775"/>
      <c r="I17" s="775"/>
      <c r="J17" s="775"/>
      <c r="K17" s="79"/>
    </row>
    <row r="18" spans="1:18" ht="38.25" customHeight="1" x14ac:dyDescent="0.25">
      <c r="A18" s="25"/>
      <c r="B18" s="8" t="s">
        <v>52</v>
      </c>
      <c r="C18" s="35" t="s">
        <v>56</v>
      </c>
      <c r="D18" s="39" t="s">
        <v>69</v>
      </c>
      <c r="E18" s="48" t="s">
        <v>834</v>
      </c>
      <c r="F18" s="626" t="s">
        <v>74</v>
      </c>
      <c r="G18" s="682"/>
      <c r="H18" s="775"/>
      <c r="I18" s="775"/>
      <c r="J18" s="775"/>
    </row>
    <row r="19" spans="1:18" ht="26.25" thickBot="1" x14ac:dyDescent="0.3">
      <c r="A19" s="25"/>
      <c r="B19" s="8" t="s">
        <v>51</v>
      </c>
      <c r="C19" s="35" t="s">
        <v>57</v>
      </c>
      <c r="D19" s="39" t="s">
        <v>83</v>
      </c>
      <c r="E19" s="597" t="s">
        <v>956</v>
      </c>
      <c r="F19" s="51" t="s">
        <v>74</v>
      </c>
      <c r="G19" s="681" t="s">
        <v>935</v>
      </c>
      <c r="H19" s="775"/>
      <c r="I19" s="775"/>
      <c r="J19" s="775"/>
      <c r="K19" s="82"/>
    </row>
    <row r="20" spans="1:18" ht="17.25" customHeight="1" x14ac:dyDescent="0.25">
      <c r="A20" s="788" t="s">
        <v>544</v>
      </c>
      <c r="B20" s="789"/>
      <c r="C20" s="789"/>
      <c r="D20" s="789"/>
      <c r="E20" s="789"/>
      <c r="F20" s="789"/>
      <c r="G20" s="790"/>
      <c r="H20" s="76"/>
      <c r="I20" s="76"/>
    </row>
    <row r="21" spans="1:18" ht="27" customHeight="1" thickBot="1" x14ac:dyDescent="0.3">
      <c r="A21" s="449" t="s">
        <v>1</v>
      </c>
      <c r="B21" s="382" t="s">
        <v>2</v>
      </c>
      <c r="C21" s="439" t="s">
        <v>44</v>
      </c>
      <c r="D21" s="382" t="s">
        <v>48</v>
      </c>
      <c r="E21" s="383" t="s">
        <v>1007</v>
      </c>
      <c r="F21" s="439" t="s">
        <v>63</v>
      </c>
      <c r="G21" s="440" t="s">
        <v>78</v>
      </c>
      <c r="H21" s="54"/>
      <c r="I21" s="54"/>
    </row>
    <row r="22" spans="1:18" ht="27" customHeight="1" x14ac:dyDescent="0.25">
      <c r="A22" s="784" t="s">
        <v>559</v>
      </c>
      <c r="B22" s="749" t="s">
        <v>560</v>
      </c>
      <c r="C22" s="519" t="s">
        <v>17</v>
      </c>
      <c r="D22" s="610" t="s">
        <v>411</v>
      </c>
      <c r="E22" s="8" t="s">
        <v>742</v>
      </c>
      <c r="F22" s="626" t="s">
        <v>74</v>
      </c>
      <c r="G22" s="52"/>
      <c r="H22" s="23"/>
      <c r="I22" s="23"/>
    </row>
    <row r="23" spans="1:18" ht="30" customHeight="1" thickBot="1" x14ac:dyDescent="0.3">
      <c r="A23" s="784"/>
      <c r="B23" s="749"/>
      <c r="C23" s="519" t="s">
        <v>49</v>
      </c>
      <c r="D23" s="610" t="s">
        <v>66</v>
      </c>
      <c r="E23" s="75" t="s">
        <v>741</v>
      </c>
      <c r="F23" s="626" t="s">
        <v>74</v>
      </c>
      <c r="G23" s="52"/>
      <c r="H23" s="775"/>
      <c r="I23" s="775"/>
      <c r="J23" s="775"/>
    </row>
    <row r="24" spans="1:18" ht="15.75" x14ac:dyDescent="0.25">
      <c r="A24" s="791" t="s">
        <v>545</v>
      </c>
      <c r="B24" s="792"/>
      <c r="C24" s="792"/>
      <c r="D24" s="792"/>
      <c r="E24" s="792"/>
      <c r="F24" s="792"/>
      <c r="G24" s="793"/>
      <c r="H24" s="76"/>
      <c r="I24" s="76"/>
    </row>
    <row r="25" spans="1:18" ht="27.75" customHeight="1" thickBot="1" x14ac:dyDescent="0.3">
      <c r="A25" s="409" t="s">
        <v>1</v>
      </c>
      <c r="B25" s="359" t="s">
        <v>2</v>
      </c>
      <c r="C25" s="410" t="s">
        <v>44</v>
      </c>
      <c r="D25" s="359" t="s">
        <v>48</v>
      </c>
      <c r="E25" s="437" t="s">
        <v>1007</v>
      </c>
      <c r="F25" s="410" t="s">
        <v>63</v>
      </c>
      <c r="G25" s="411" t="s">
        <v>78</v>
      </c>
      <c r="H25" s="54"/>
      <c r="I25" s="54"/>
    </row>
    <row r="26" spans="1:18" ht="41.25" customHeight="1" x14ac:dyDescent="0.25">
      <c r="A26" s="759" t="s">
        <v>514</v>
      </c>
      <c r="B26" s="749" t="s">
        <v>541</v>
      </c>
      <c r="C26" s="35" t="s">
        <v>70</v>
      </c>
      <c r="D26" s="39" t="s">
        <v>242</v>
      </c>
      <c r="E26" s="48" t="s">
        <v>677</v>
      </c>
      <c r="F26" s="355" t="s">
        <v>74</v>
      </c>
      <c r="G26" s="681"/>
      <c r="H26" s="776"/>
      <c r="I26" s="776"/>
      <c r="J26" s="776"/>
      <c r="K26" s="776"/>
      <c r="N26" s="74"/>
      <c r="O26" s="74"/>
      <c r="P26" s="74"/>
      <c r="Q26" s="74"/>
      <c r="R26" s="74"/>
    </row>
    <row r="27" spans="1:18" ht="42.75" customHeight="1" thickBot="1" x14ac:dyDescent="0.3">
      <c r="A27" s="783"/>
      <c r="B27" s="750"/>
      <c r="C27" s="38" t="s">
        <v>23</v>
      </c>
      <c r="D27" s="40" t="s">
        <v>243</v>
      </c>
      <c r="E27" s="49" t="s">
        <v>676</v>
      </c>
      <c r="F27" s="356" t="s">
        <v>74</v>
      </c>
      <c r="G27" s="683"/>
      <c r="H27" s="776"/>
      <c r="I27" s="776"/>
      <c r="J27" s="776"/>
      <c r="K27" s="776"/>
      <c r="N27" s="74"/>
      <c r="O27" s="74"/>
      <c r="P27" s="74"/>
      <c r="Q27" s="74"/>
      <c r="R27" s="74"/>
    </row>
    <row r="28" spans="1:18" x14ac:dyDescent="0.25">
      <c r="A28" s="401"/>
      <c r="B28" s="401"/>
      <c r="C28" s="401"/>
    </row>
    <row r="29" spans="1:18" ht="15.75" hidden="1" customHeight="1" thickBot="1" x14ac:dyDescent="0.3">
      <c r="A29" s="402"/>
      <c r="B29" s="760" t="s">
        <v>24</v>
      </c>
      <c r="C29" s="99" t="s">
        <v>43</v>
      </c>
      <c r="D29" s="177" t="e">
        <f>#REF!</f>
        <v>#REF!</v>
      </c>
      <c r="E29" s="774"/>
      <c r="F29" s="771"/>
      <c r="G29" s="771"/>
    </row>
    <row r="30" spans="1:18" ht="17.25" hidden="1" customHeight="1" thickBot="1" x14ac:dyDescent="0.3">
      <c r="A30" s="402"/>
      <c r="B30" s="761"/>
      <c r="C30" s="97" t="s">
        <v>107</v>
      </c>
      <c r="D30" s="178" t="e">
        <f>#REF!</f>
        <v>#REF!</v>
      </c>
      <c r="G30" s="520"/>
      <c r="H30" s="74"/>
      <c r="I30" s="74"/>
      <c r="J30" s="74"/>
    </row>
    <row r="31" spans="1:18" ht="15.75" hidden="1" thickBot="1" x14ac:dyDescent="0.3">
      <c r="A31" s="402"/>
      <c r="B31" s="761"/>
      <c r="C31" s="97" t="s">
        <v>142</v>
      </c>
      <c r="D31" s="177" t="e">
        <f>#REF!</f>
        <v>#REF!</v>
      </c>
      <c r="E31" s="774"/>
      <c r="F31" s="771"/>
      <c r="G31" s="771"/>
      <c r="H31" s="74"/>
      <c r="I31" s="74"/>
      <c r="J31" s="74"/>
    </row>
    <row r="32" spans="1:18" ht="15.75" hidden="1" thickBot="1" x14ac:dyDescent="0.3">
      <c r="A32" s="402"/>
      <c r="B32" s="761"/>
      <c r="C32" s="179" t="s">
        <v>103</v>
      </c>
      <c r="D32" s="180" t="e">
        <f>D33+D34</f>
        <v>#REF!</v>
      </c>
      <c r="E32" s="774"/>
      <c r="F32" s="771"/>
      <c r="G32" s="771"/>
    </row>
    <row r="33" spans="1:7" hidden="1" x14ac:dyDescent="0.25">
      <c r="A33" s="402"/>
      <c r="B33" s="762"/>
      <c r="C33" s="181" t="s">
        <v>143</v>
      </c>
      <c r="D33" s="182" t="e">
        <f>#REF!</f>
        <v>#REF!</v>
      </c>
      <c r="E33" s="774"/>
      <c r="F33" s="771"/>
      <c r="G33" s="771"/>
    </row>
    <row r="34" spans="1:7" ht="15.75" hidden="1" thickBot="1" x14ac:dyDescent="0.3">
      <c r="A34" s="402"/>
      <c r="B34" s="762"/>
      <c r="C34" s="183" t="s">
        <v>144</v>
      </c>
      <c r="D34" s="184" t="e">
        <f>#REF!</f>
        <v>#REF!</v>
      </c>
    </row>
    <row r="35" spans="1:7" ht="15.75" hidden="1" thickBot="1" x14ac:dyDescent="0.3">
      <c r="B35" s="763"/>
      <c r="C35" s="185" t="s">
        <v>98</v>
      </c>
      <c r="D35" s="186" t="e">
        <f>SUM(D29:D32)</f>
        <v>#REF!</v>
      </c>
    </row>
  </sheetData>
  <mergeCells count="27">
    <mergeCell ref="A9:G9"/>
    <mergeCell ref="A14:G14"/>
    <mergeCell ref="A20:G20"/>
    <mergeCell ref="A24:G24"/>
    <mergeCell ref="H18:J18"/>
    <mergeCell ref="H19:J19"/>
    <mergeCell ref="H23:J23"/>
    <mergeCell ref="H26:K27"/>
    <mergeCell ref="B26:B27"/>
    <mergeCell ref="B22:B23"/>
    <mergeCell ref="F1:G1"/>
    <mergeCell ref="A2:G2"/>
    <mergeCell ref="H4:I4"/>
    <mergeCell ref="H7:K8"/>
    <mergeCell ref="H17:J17"/>
    <mergeCell ref="A26:A27"/>
    <mergeCell ref="A16:A17"/>
    <mergeCell ref="A11:A13"/>
    <mergeCell ref="C11:C12"/>
    <mergeCell ref="B4:B5"/>
    <mergeCell ref="A4:A6"/>
    <mergeCell ref="A22:A23"/>
    <mergeCell ref="B29:B35"/>
    <mergeCell ref="E29:G29"/>
    <mergeCell ref="E31:G31"/>
    <mergeCell ref="E32:G32"/>
    <mergeCell ref="E33:G33"/>
  </mergeCells>
  <conditionalFormatting sqref="N3 N5">
    <cfRule type="colorScale" priority="38">
      <colorScale>
        <cfvo type="min"/>
        <cfvo type="max"/>
        <color rgb="FFFF0000"/>
        <color rgb="FFFFEF9C"/>
      </colorScale>
    </cfRule>
    <cfRule type="colorScale" priority="39">
      <colorScale>
        <cfvo type="min"/>
        <cfvo type="percentile" val="50"/>
        <cfvo type="max"/>
        <color rgb="FFF8696B"/>
        <color rgb="FFFFEB84"/>
        <color rgb="FF63BE7B"/>
      </colorScale>
    </cfRule>
  </conditionalFormatting>
  <conditionalFormatting sqref="F4:F8">
    <cfRule type="containsText" dxfId="532" priority="33" operator="containsText" text="On track">
      <formula>NOT(ISERROR(SEARCH("On track",F4)))</formula>
    </cfRule>
  </conditionalFormatting>
  <conditionalFormatting sqref="F11:F12">
    <cfRule type="containsText" dxfId="531" priority="30" operator="containsText" text="On track">
      <formula>NOT(ISERROR(SEARCH("On track",F11)))</formula>
    </cfRule>
  </conditionalFormatting>
  <conditionalFormatting sqref="F26:F27">
    <cfRule type="containsText" dxfId="530" priority="12" operator="containsText" text="On track">
      <formula>NOT(ISERROR(SEARCH("On track",F26)))</formula>
    </cfRule>
  </conditionalFormatting>
  <conditionalFormatting sqref="F16:F19">
    <cfRule type="containsText" dxfId="529" priority="9" operator="containsText" text="On track">
      <formula>NOT(ISERROR(SEARCH("On track",F16)))</formula>
    </cfRule>
  </conditionalFormatting>
  <conditionalFormatting sqref="F22">
    <cfRule type="containsText" dxfId="528" priority="6" operator="containsText" text="On track">
      <formula>NOT(ISERROR(SEARCH("On track",F22)))</formula>
    </cfRule>
  </conditionalFormatting>
  <conditionalFormatting sqref="F23">
    <cfRule type="containsText" dxfId="527" priority="3" operator="containsText" text="On track">
      <formula>NOT(ISERROR(SEARCH("On track",F23)))</formula>
    </cfRule>
  </conditionalFormatting>
  <dataValidations count="3">
    <dataValidation type="list" allowBlank="1" showInputMessage="1" showErrorMessage="1" sqref="F16:F19 F22:F23 F11:F12 F4:F8">
      <formula1>$K$3:$K$6</formula1>
    </dataValidation>
    <dataValidation type="list" allowBlank="1" showInputMessage="1" showErrorMessage="1" sqref="K15">
      <formula1>indi</formula1>
    </dataValidation>
    <dataValidation type="list" allowBlank="1" showInputMessage="1" showErrorMessage="1" sqref="F26:F27">
      <formula1>$J$3:$J$6</formula1>
    </dataValidation>
  </dataValidations>
  <pageMargins left="0.11811023622047245" right="0" top="0.15748031496062992" bottom="0" header="0.31496062992125984" footer="0.31496062992125984"/>
  <pageSetup paperSize="8" scale="85"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31" operator="containsText" id="{0DD410F3-1D11-4D9A-A047-947AAE8046D9}">
            <xm:f>NOT(ISERROR(SEARCH($K$6,F4)))</xm:f>
            <xm:f>$K$6</xm:f>
            <x14:dxf>
              <fill>
                <patternFill>
                  <bgColor theme="5" tint="0.39994506668294322"/>
                </patternFill>
              </fill>
            </x14:dxf>
          </x14:cfRule>
          <x14:cfRule type="containsText" priority="32" operator="containsText" id="{51A84D63-5E12-48C9-A2BB-AFBD209FAA77}">
            <xm:f>NOT(ISERROR(SEARCH($K$5,F4)))</xm:f>
            <xm:f>$K$5</xm:f>
            <x14:dxf>
              <fill>
                <patternFill>
                  <bgColor rgb="FFFFC000"/>
                </patternFill>
              </fill>
            </x14:dxf>
          </x14:cfRule>
          <xm:sqref>F4:F8</xm:sqref>
        </x14:conditionalFormatting>
        <x14:conditionalFormatting xmlns:xm="http://schemas.microsoft.com/office/excel/2006/main">
          <x14:cfRule type="containsText" priority="28" operator="containsText" id="{E8B736D6-723F-4736-B8A9-D58D1E3D33CF}">
            <xm:f>NOT(ISERROR(SEARCH($K$6,F11)))</xm:f>
            <xm:f>$K$6</xm:f>
            <x14:dxf>
              <fill>
                <patternFill>
                  <bgColor theme="5" tint="0.39994506668294322"/>
                </patternFill>
              </fill>
            </x14:dxf>
          </x14:cfRule>
          <x14:cfRule type="containsText" priority="29" operator="containsText" id="{64268A55-269C-476A-98F9-DAE9FB10E1B7}">
            <xm:f>NOT(ISERROR(SEARCH($K$5,F11)))</xm:f>
            <xm:f>$K$5</xm:f>
            <x14:dxf>
              <fill>
                <patternFill>
                  <bgColor rgb="FFFFC000"/>
                </patternFill>
              </fill>
            </x14:dxf>
          </x14:cfRule>
          <xm:sqref>F11:F12</xm:sqref>
        </x14:conditionalFormatting>
        <x14:conditionalFormatting xmlns:xm="http://schemas.microsoft.com/office/excel/2006/main">
          <x14:cfRule type="containsText" priority="10" operator="containsText" id="{92F0FB21-90A3-4C14-AE08-710D619AFA6A}">
            <xm:f>NOT(ISERROR(SEARCH($J$6,F26)))</xm:f>
            <xm:f>$J$6</xm:f>
            <x14:dxf>
              <fill>
                <patternFill>
                  <bgColor theme="5" tint="0.39994506668294322"/>
                </patternFill>
              </fill>
            </x14:dxf>
          </x14:cfRule>
          <x14:cfRule type="containsText" priority="11" operator="containsText" id="{DE894A81-4C91-4CAC-AB04-9803ADD47E55}">
            <xm:f>NOT(ISERROR(SEARCH($J$5,F26)))</xm:f>
            <xm:f>$J$5</xm:f>
            <x14:dxf>
              <fill>
                <patternFill>
                  <bgColor rgb="FFFFC000"/>
                </patternFill>
              </fill>
            </x14:dxf>
          </x14:cfRule>
          <xm:sqref>F26:F27</xm:sqref>
        </x14:conditionalFormatting>
        <x14:conditionalFormatting xmlns:xm="http://schemas.microsoft.com/office/excel/2006/main">
          <x14:cfRule type="containsText" priority="7" operator="containsText" id="{F320AF99-67C5-450D-8377-1E16467E7B6E}">
            <xm:f>NOT(ISERROR(SEARCH($K$6,F16)))</xm:f>
            <xm:f>$K$6</xm:f>
            <x14:dxf>
              <fill>
                <patternFill>
                  <bgColor theme="5" tint="0.39994506668294322"/>
                </patternFill>
              </fill>
            </x14:dxf>
          </x14:cfRule>
          <x14:cfRule type="containsText" priority="8" operator="containsText" id="{50ECB0F1-CD7C-48FD-A091-9DAB24AA1730}">
            <xm:f>NOT(ISERROR(SEARCH($K$5,F16)))</xm:f>
            <xm:f>$K$5</xm:f>
            <x14:dxf>
              <fill>
                <patternFill>
                  <bgColor rgb="FFFFC000"/>
                </patternFill>
              </fill>
            </x14:dxf>
          </x14:cfRule>
          <xm:sqref>F16:F19</xm:sqref>
        </x14:conditionalFormatting>
        <x14:conditionalFormatting xmlns:xm="http://schemas.microsoft.com/office/excel/2006/main">
          <x14:cfRule type="containsText" priority="4" operator="containsText" id="{F7AD3A13-3100-426C-A04A-A8DA5EE00CBC}">
            <xm:f>NOT(ISERROR(SEARCH($K$6,F22)))</xm:f>
            <xm:f>$K$6</xm:f>
            <x14:dxf>
              <fill>
                <patternFill>
                  <bgColor theme="5" tint="0.39994506668294322"/>
                </patternFill>
              </fill>
            </x14:dxf>
          </x14:cfRule>
          <x14:cfRule type="containsText" priority="5" operator="containsText" id="{4D50009C-C830-4113-A464-E8293E2A2A00}">
            <xm:f>NOT(ISERROR(SEARCH($K$5,F22)))</xm:f>
            <xm:f>$K$5</xm:f>
            <x14:dxf>
              <fill>
                <patternFill>
                  <bgColor rgb="FFFFC000"/>
                </patternFill>
              </fill>
            </x14:dxf>
          </x14:cfRule>
          <xm:sqref>F22</xm:sqref>
        </x14:conditionalFormatting>
        <x14:conditionalFormatting xmlns:xm="http://schemas.microsoft.com/office/excel/2006/main">
          <x14:cfRule type="containsText" priority="1" operator="containsText" id="{646E8725-D7B7-46F3-B2C6-FF4305DE2BC7}">
            <xm:f>NOT(ISERROR(SEARCH($K$6,F23)))</xm:f>
            <xm:f>$K$6</xm:f>
            <x14:dxf>
              <fill>
                <patternFill>
                  <bgColor theme="5" tint="0.39994506668294322"/>
                </patternFill>
              </fill>
            </x14:dxf>
          </x14:cfRule>
          <x14:cfRule type="containsText" priority="2" operator="containsText" id="{D14A9CD8-A848-4C7B-8EEF-E0295C5C8791}">
            <xm:f>NOT(ISERROR(SEARCH($K$5,F23)))</xm:f>
            <xm:f>$K$5</xm:f>
            <x14:dxf>
              <fill>
                <patternFill>
                  <bgColor rgb="FFFFC000"/>
                </patternFill>
              </fill>
            </x14:dxf>
          </x14:cfRule>
          <xm:sqref>F23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0"/>
  <sheetViews>
    <sheetView topLeftCell="A13" workbookViewId="0">
      <selection activeCell="D30" sqref="A30:XFD36"/>
    </sheetView>
  </sheetViews>
  <sheetFormatPr defaultRowHeight="15" x14ac:dyDescent="0.25"/>
  <cols>
    <col min="1" max="1" width="18.85546875" customWidth="1"/>
    <col min="2" max="2" width="46.85546875" customWidth="1"/>
    <col min="3" max="3" width="44.85546875" customWidth="1"/>
    <col min="4" max="4" width="28" customWidth="1"/>
    <col min="5" max="5" width="53" customWidth="1"/>
    <col min="6" max="6" width="8.140625" customWidth="1"/>
    <col min="7" max="7" width="22.5703125" customWidth="1"/>
  </cols>
  <sheetData>
    <row r="1" spans="1:12" ht="18" x14ac:dyDescent="0.25">
      <c r="A1" s="1" t="s">
        <v>407</v>
      </c>
    </row>
    <row r="2" spans="1:12" ht="15.75" thickBot="1" x14ac:dyDescent="0.3">
      <c r="F2" s="777" t="s">
        <v>1008</v>
      </c>
      <c r="G2" s="777"/>
    </row>
    <row r="3" spans="1:12" ht="17.25" customHeight="1" x14ac:dyDescent="0.25">
      <c r="A3" s="31" t="s">
        <v>509</v>
      </c>
      <c r="B3" s="32"/>
      <c r="C3" s="32"/>
      <c r="D3" s="32"/>
      <c r="E3" s="32"/>
      <c r="F3" s="32"/>
      <c r="G3" s="33"/>
      <c r="J3" s="37" t="s">
        <v>77</v>
      </c>
    </row>
    <row r="4" spans="1:12" ht="26.25" thickBot="1" x14ac:dyDescent="0.3">
      <c r="A4" s="324" t="s">
        <v>1</v>
      </c>
      <c r="B4" s="325" t="s">
        <v>2</v>
      </c>
      <c r="C4" s="326" t="s">
        <v>44</v>
      </c>
      <c r="D4" s="325" t="s">
        <v>169</v>
      </c>
      <c r="E4" s="379" t="s">
        <v>1007</v>
      </c>
      <c r="F4" s="379" t="s">
        <v>63</v>
      </c>
      <c r="G4" s="327" t="s">
        <v>78</v>
      </c>
      <c r="J4" s="36" t="s">
        <v>74</v>
      </c>
      <c r="K4" s="66" t="s">
        <v>79</v>
      </c>
      <c r="L4" s="19"/>
    </row>
    <row r="5" spans="1:12" ht="83.45" customHeight="1" thickBot="1" x14ac:dyDescent="0.3">
      <c r="A5" s="202" t="s">
        <v>535</v>
      </c>
      <c r="B5" s="347" t="s">
        <v>586</v>
      </c>
      <c r="C5" s="131" t="s">
        <v>380</v>
      </c>
      <c r="D5" s="204" t="s">
        <v>191</v>
      </c>
      <c r="E5" s="564" t="s">
        <v>265</v>
      </c>
      <c r="F5" s="589" t="s">
        <v>74</v>
      </c>
      <c r="G5" s="678" t="s">
        <v>909</v>
      </c>
      <c r="J5" s="36" t="s">
        <v>75</v>
      </c>
      <c r="K5" s="66" t="s">
        <v>81</v>
      </c>
      <c r="L5" s="20"/>
    </row>
    <row r="6" spans="1:12" ht="47.25" customHeight="1" thickBot="1" x14ac:dyDescent="0.3">
      <c r="A6" s="296"/>
      <c r="B6" s="87" t="s">
        <v>587</v>
      </c>
      <c r="C6" s="595" t="s">
        <v>888</v>
      </c>
      <c r="D6" s="280" t="s">
        <v>217</v>
      </c>
      <c r="E6" s="593" t="s">
        <v>218</v>
      </c>
      <c r="F6" s="589" t="s">
        <v>74</v>
      </c>
      <c r="G6" s="668"/>
      <c r="J6" s="36" t="s">
        <v>76</v>
      </c>
      <c r="K6" s="66" t="s">
        <v>80</v>
      </c>
      <c r="L6" s="20"/>
    </row>
    <row r="7" spans="1:12" ht="48.75" customHeight="1" thickBot="1" x14ac:dyDescent="0.3">
      <c r="A7" s="296"/>
      <c r="B7" s="87"/>
      <c r="C7" s="581" t="s">
        <v>727</v>
      </c>
      <c r="D7" s="280" t="s">
        <v>477</v>
      </c>
      <c r="E7" s="593" t="s">
        <v>218</v>
      </c>
      <c r="F7" s="589" t="s">
        <v>76</v>
      </c>
      <c r="G7" s="727" t="s">
        <v>910</v>
      </c>
      <c r="J7" s="36"/>
      <c r="K7" s="66"/>
      <c r="L7" s="20"/>
    </row>
    <row r="8" spans="1:12" ht="48" customHeight="1" thickBot="1" x14ac:dyDescent="0.3">
      <c r="A8" s="348"/>
      <c r="B8" s="303"/>
      <c r="C8" s="596" t="s">
        <v>884</v>
      </c>
      <c r="D8" s="380" t="s">
        <v>478</v>
      </c>
      <c r="E8" s="594" t="s">
        <v>218</v>
      </c>
      <c r="F8" s="589" t="s">
        <v>74</v>
      </c>
      <c r="G8" s="668"/>
    </row>
    <row r="9" spans="1:12" ht="15.75" x14ac:dyDescent="0.25">
      <c r="A9" s="64" t="s">
        <v>510</v>
      </c>
      <c r="B9" s="65"/>
      <c r="C9" s="65"/>
      <c r="D9" s="65"/>
      <c r="E9" s="65"/>
      <c r="F9" s="65"/>
      <c r="G9" s="69"/>
    </row>
    <row r="10" spans="1:12" ht="28.5" customHeight="1" thickBot="1" x14ac:dyDescent="0.3">
      <c r="A10" s="418" t="s">
        <v>1</v>
      </c>
      <c r="B10" s="419" t="s">
        <v>2</v>
      </c>
      <c r="C10" s="420" t="s">
        <v>47</v>
      </c>
      <c r="D10" s="419" t="s">
        <v>48</v>
      </c>
      <c r="E10" s="419" t="s">
        <v>1007</v>
      </c>
      <c r="F10" s="419" t="s">
        <v>63</v>
      </c>
      <c r="G10" s="421" t="s">
        <v>78</v>
      </c>
    </row>
    <row r="11" spans="1:12" ht="42" customHeight="1" x14ac:dyDescent="0.25">
      <c r="A11" s="110" t="s">
        <v>533</v>
      </c>
      <c r="B11" s="6" t="s">
        <v>561</v>
      </c>
      <c r="C11" s="8" t="s">
        <v>346</v>
      </c>
      <c r="D11" s="282" t="s">
        <v>435</v>
      </c>
      <c r="E11" s="47" t="s">
        <v>219</v>
      </c>
      <c r="F11" s="268" t="s">
        <v>75</v>
      </c>
      <c r="G11" s="794" t="s">
        <v>683</v>
      </c>
    </row>
    <row r="12" spans="1:12" ht="66" customHeight="1" thickBot="1" x14ac:dyDescent="0.3">
      <c r="A12" s="109"/>
      <c r="B12" s="6" t="s">
        <v>324</v>
      </c>
      <c r="C12" s="304"/>
      <c r="D12" s="282" t="s">
        <v>436</v>
      </c>
      <c r="E12" s="47" t="s">
        <v>89</v>
      </c>
      <c r="F12" s="266" t="s">
        <v>77</v>
      </c>
      <c r="G12" s="795"/>
    </row>
    <row r="13" spans="1:12" ht="17.25" customHeight="1" x14ac:dyDescent="0.25">
      <c r="A13" s="62" t="s">
        <v>511</v>
      </c>
      <c r="B13" s="63"/>
      <c r="C13" s="63"/>
      <c r="D13" s="63"/>
      <c r="E13" s="63"/>
      <c r="F13" s="63"/>
      <c r="G13" s="68"/>
    </row>
    <row r="14" spans="1:12" ht="28.5" customHeight="1" thickBot="1" x14ac:dyDescent="0.3">
      <c r="A14" s="415" t="s">
        <v>1</v>
      </c>
      <c r="B14" s="381" t="s">
        <v>2</v>
      </c>
      <c r="C14" s="416" t="s">
        <v>44</v>
      </c>
      <c r="D14" s="381" t="s">
        <v>48</v>
      </c>
      <c r="E14" s="381" t="s">
        <v>1007</v>
      </c>
      <c r="F14" s="381" t="s">
        <v>63</v>
      </c>
      <c r="G14" s="417" t="s">
        <v>78</v>
      </c>
    </row>
    <row r="15" spans="1:12" ht="65.25" customHeight="1" x14ac:dyDescent="0.25">
      <c r="A15" s="110" t="s">
        <v>557</v>
      </c>
      <c r="B15" s="203" t="s">
        <v>588</v>
      </c>
      <c r="C15" s="284" t="s">
        <v>54</v>
      </c>
      <c r="D15" s="39" t="s">
        <v>68</v>
      </c>
      <c r="E15" s="48" t="s">
        <v>856</v>
      </c>
      <c r="F15" s="22" t="s">
        <v>74</v>
      </c>
      <c r="G15" s="52" t="s">
        <v>988</v>
      </c>
      <c r="H15" s="4"/>
    </row>
    <row r="16" spans="1:12" ht="53.25" customHeight="1" x14ac:dyDescent="0.25">
      <c r="A16" s="25"/>
      <c r="B16" s="122" t="s">
        <v>53</v>
      </c>
      <c r="C16" s="282" t="s">
        <v>55</v>
      </c>
      <c r="D16" s="39" t="s">
        <v>67</v>
      </c>
      <c r="E16" s="48" t="s">
        <v>836</v>
      </c>
      <c r="F16" s="22" t="s">
        <v>74</v>
      </c>
      <c r="G16" s="52"/>
    </row>
    <row r="17" spans="1:8" ht="28.5" customHeight="1" x14ac:dyDescent="0.25">
      <c r="A17" s="25"/>
      <c r="B17" s="122" t="s">
        <v>347</v>
      </c>
      <c r="C17" s="282" t="s">
        <v>56</v>
      </c>
      <c r="D17" s="39" t="s">
        <v>69</v>
      </c>
      <c r="E17" s="48" t="s">
        <v>834</v>
      </c>
      <c r="F17" s="266" t="s">
        <v>74</v>
      </c>
      <c r="G17" s="684"/>
    </row>
    <row r="18" spans="1:8" ht="38.25" x14ac:dyDescent="0.25">
      <c r="A18" s="25"/>
      <c r="B18" s="8" t="s">
        <v>348</v>
      </c>
      <c r="C18" s="35" t="s">
        <v>57</v>
      </c>
      <c r="D18" s="39" t="s">
        <v>83</v>
      </c>
      <c r="E18" s="597" t="s">
        <v>835</v>
      </c>
      <c r="F18" s="51" t="s">
        <v>74</v>
      </c>
      <c r="G18" s="656"/>
    </row>
    <row r="19" spans="1:8" ht="29.25" customHeight="1" thickBot="1" x14ac:dyDescent="0.3">
      <c r="A19" s="25"/>
      <c r="B19" s="122"/>
      <c r="C19" s="8" t="s">
        <v>104</v>
      </c>
      <c r="D19" s="399" t="s">
        <v>262</v>
      </c>
      <c r="E19" s="397" t="s">
        <v>815</v>
      </c>
      <c r="F19" s="56" t="s">
        <v>74</v>
      </c>
      <c r="G19" s="52"/>
    </row>
    <row r="20" spans="1:8" ht="15.75" x14ac:dyDescent="0.25">
      <c r="A20" s="28" t="s">
        <v>512</v>
      </c>
      <c r="B20" s="29"/>
      <c r="C20" s="29"/>
      <c r="D20" s="29"/>
      <c r="E20" s="29"/>
      <c r="F20" s="29"/>
      <c r="G20" s="30"/>
    </row>
    <row r="21" spans="1:8" ht="26.25" thickBot="1" x14ac:dyDescent="0.3">
      <c r="A21" s="438" t="s">
        <v>1</v>
      </c>
      <c r="B21" s="382" t="s">
        <v>2</v>
      </c>
      <c r="C21" s="439" t="s">
        <v>44</v>
      </c>
      <c r="D21" s="382" t="s">
        <v>48</v>
      </c>
      <c r="E21" s="383" t="s">
        <v>1007</v>
      </c>
      <c r="F21" s="383" t="s">
        <v>63</v>
      </c>
      <c r="G21" s="652" t="s">
        <v>78</v>
      </c>
    </row>
    <row r="22" spans="1:8" ht="38.25" x14ac:dyDescent="0.25">
      <c r="A22" s="110" t="s">
        <v>559</v>
      </c>
      <c r="B22" s="8" t="s">
        <v>560</v>
      </c>
      <c r="C22" s="8" t="s">
        <v>17</v>
      </c>
      <c r="D22" s="282" t="s">
        <v>411</v>
      </c>
      <c r="E22" s="8" t="s">
        <v>744</v>
      </c>
      <c r="F22" s="51" t="s">
        <v>74</v>
      </c>
      <c r="G22" s="658"/>
      <c r="H22" s="4"/>
    </row>
    <row r="23" spans="1:8" ht="26.25" thickBot="1" x14ac:dyDescent="0.3">
      <c r="A23" s="103"/>
      <c r="B23" s="26"/>
      <c r="C23" s="75" t="s">
        <v>49</v>
      </c>
      <c r="D23" s="281" t="s">
        <v>66</v>
      </c>
      <c r="E23" s="75" t="s">
        <v>743</v>
      </c>
      <c r="F23" s="356" t="s">
        <v>74</v>
      </c>
      <c r="G23" s="659"/>
      <c r="H23" s="4"/>
    </row>
    <row r="24" spans="1:8" ht="15.75" x14ac:dyDescent="0.25">
      <c r="A24" s="58" t="s">
        <v>513</v>
      </c>
      <c r="B24" s="59"/>
      <c r="C24" s="59"/>
      <c r="D24" s="59"/>
      <c r="E24" s="59"/>
      <c r="F24" s="59"/>
      <c r="G24" s="67"/>
    </row>
    <row r="25" spans="1:8" ht="26.25" thickBot="1" x14ac:dyDescent="0.3">
      <c r="A25" s="409" t="s">
        <v>1</v>
      </c>
      <c r="B25" s="359" t="s">
        <v>2</v>
      </c>
      <c r="C25" s="410" t="s">
        <v>44</v>
      </c>
      <c r="D25" s="359" t="s">
        <v>48</v>
      </c>
      <c r="E25" s="359" t="s">
        <v>1007</v>
      </c>
      <c r="F25" s="359" t="s">
        <v>63</v>
      </c>
      <c r="G25" s="411" t="s">
        <v>78</v>
      </c>
    </row>
    <row r="26" spans="1:8" ht="42.75" customHeight="1" x14ac:dyDescent="0.25">
      <c r="A26" s="106" t="s">
        <v>514</v>
      </c>
      <c r="B26" s="766" t="s">
        <v>541</v>
      </c>
      <c r="C26" s="105" t="s">
        <v>70</v>
      </c>
      <c r="D26" s="39" t="s">
        <v>242</v>
      </c>
      <c r="E26" s="48" t="s">
        <v>677</v>
      </c>
      <c r="F26" s="355" t="s">
        <v>74</v>
      </c>
      <c r="G26" s="660"/>
    </row>
    <row r="27" spans="1:8" ht="41.25" customHeight="1" thickBot="1" x14ac:dyDescent="0.3">
      <c r="A27" s="103"/>
      <c r="B27" s="750"/>
      <c r="C27" s="38" t="s">
        <v>23</v>
      </c>
      <c r="D27" s="40" t="s">
        <v>243</v>
      </c>
      <c r="E27" s="49" t="s">
        <v>676</v>
      </c>
      <c r="F27" s="356" t="s">
        <v>74</v>
      </c>
      <c r="G27" s="655"/>
    </row>
    <row r="29" spans="1:8" x14ac:dyDescent="0.25">
      <c r="B29" s="100"/>
      <c r="E29" s="453"/>
    </row>
    <row r="30" spans="1:8" ht="15.75" hidden="1" thickBot="1" x14ac:dyDescent="0.3">
      <c r="B30" s="760" t="s">
        <v>24</v>
      </c>
      <c r="C30" s="99" t="s">
        <v>100</v>
      </c>
      <c r="D30" s="98" t="e">
        <f>#REF!</f>
        <v>#REF!</v>
      </c>
      <c r="E30" s="468"/>
    </row>
    <row r="31" spans="1:8" ht="15.75" hidden="1" thickBot="1" x14ac:dyDescent="0.3">
      <c r="B31" s="761"/>
      <c r="C31" s="97" t="s">
        <v>99</v>
      </c>
      <c r="D31" s="95" t="e">
        <f>#REF!</f>
        <v>#REF!</v>
      </c>
      <c r="E31" s="453"/>
    </row>
    <row r="32" spans="1:8" ht="15.75" hidden="1" thickBot="1" x14ac:dyDescent="0.3">
      <c r="B32" s="761"/>
      <c r="C32" s="97" t="s">
        <v>25</v>
      </c>
      <c r="D32" s="95" t="e">
        <f>#REF!</f>
        <v>#REF!</v>
      </c>
      <c r="E32" s="398"/>
    </row>
    <row r="33" spans="2:7" ht="15.75" hidden="1" thickBot="1" x14ac:dyDescent="0.3">
      <c r="B33" s="761"/>
      <c r="C33" s="96" t="s">
        <v>26</v>
      </c>
      <c r="D33" s="95" t="e">
        <f>#REF!</f>
        <v>#REF!</v>
      </c>
      <c r="E33" s="352"/>
    </row>
    <row r="34" spans="2:7" ht="15.75" hidden="1" thickBot="1" x14ac:dyDescent="0.3">
      <c r="B34" s="761"/>
      <c r="C34" s="96" t="s">
        <v>27</v>
      </c>
      <c r="D34" s="95" t="e">
        <f>#REF!</f>
        <v>#REF!</v>
      </c>
      <c r="E34" s="352"/>
    </row>
    <row r="35" spans="2:7" ht="15.75" hidden="1" thickBot="1" x14ac:dyDescent="0.3">
      <c r="B35" s="761"/>
      <c r="C35" s="96" t="s">
        <v>98</v>
      </c>
      <c r="D35" s="95" t="e">
        <f>SUM(D30:D34)</f>
        <v>#REF!</v>
      </c>
      <c r="E35" s="352"/>
    </row>
    <row r="36" spans="2:7" ht="15.75" hidden="1" thickBot="1" x14ac:dyDescent="0.3">
      <c r="B36" s="763"/>
      <c r="C36" s="94" t="s">
        <v>97</v>
      </c>
      <c r="D36" s="93">
        <v>4843</v>
      </c>
      <c r="E36" s="187"/>
    </row>
    <row r="38" spans="2:7" x14ac:dyDescent="0.25">
      <c r="D38" s="200" t="s">
        <v>145</v>
      </c>
      <c r="E38" s="200"/>
      <c r="F38" s="190">
        <v>24.19</v>
      </c>
      <c r="G38" s="90"/>
    </row>
    <row r="39" spans="2:7" x14ac:dyDescent="0.25">
      <c r="D39" s="66"/>
      <c r="E39" s="461"/>
      <c r="F39" s="307">
        <v>9</v>
      </c>
      <c r="G39" s="89"/>
    </row>
    <row r="40" spans="2:7" x14ac:dyDescent="0.25">
      <c r="F40" s="88"/>
      <c r="G40" s="88"/>
    </row>
  </sheetData>
  <mergeCells count="4">
    <mergeCell ref="B30:B36"/>
    <mergeCell ref="B26:B27"/>
    <mergeCell ref="G11:G12"/>
    <mergeCell ref="F2:G2"/>
  </mergeCells>
  <conditionalFormatting sqref="L6:L7 L4">
    <cfRule type="colorScale" priority="36">
      <colorScale>
        <cfvo type="min"/>
        <cfvo type="max"/>
        <color rgb="FFFF0000"/>
        <color rgb="FFFFEF9C"/>
      </colorScale>
    </cfRule>
    <cfRule type="colorScale" priority="37">
      <colorScale>
        <cfvo type="min"/>
        <cfvo type="percentile" val="50"/>
        <cfvo type="max"/>
        <color rgb="FFF8696B"/>
        <color rgb="FFFFEB84"/>
        <color rgb="FF63BE7B"/>
      </colorScale>
    </cfRule>
  </conditionalFormatting>
  <conditionalFormatting sqref="F5:F8">
    <cfRule type="containsText" dxfId="514" priority="23" operator="containsText" text="On track">
      <formula>NOT(ISERROR(SEARCH("On track",F5)))</formula>
    </cfRule>
  </conditionalFormatting>
  <conditionalFormatting sqref="F11:F12">
    <cfRule type="containsText" dxfId="513" priority="20" operator="containsText" text="On track">
      <formula>NOT(ISERROR(SEARCH("On track",F11)))</formula>
    </cfRule>
  </conditionalFormatting>
  <conditionalFormatting sqref="F15:F17 F19">
    <cfRule type="containsText" dxfId="512" priority="9" operator="containsText" text="On track">
      <formula>NOT(ISERROR(SEARCH("On track",F15)))</formula>
    </cfRule>
  </conditionalFormatting>
  <conditionalFormatting sqref="F26:F27">
    <cfRule type="containsText" dxfId="511" priority="14" operator="containsText" text="On track">
      <formula>NOT(ISERROR(SEARCH("On track",F26)))</formula>
    </cfRule>
  </conditionalFormatting>
  <conditionalFormatting sqref="F18">
    <cfRule type="containsText" dxfId="510" priority="6" operator="containsText" text="On track">
      <formula>NOT(ISERROR(SEARCH("On track",F18)))</formula>
    </cfRule>
  </conditionalFormatting>
  <conditionalFormatting sqref="F22:F23">
    <cfRule type="containsText" dxfId="509" priority="3" operator="containsText" text="On track">
      <formula>NOT(ISERROR(SEARCH("On track",F22)))</formula>
    </cfRule>
  </conditionalFormatting>
  <dataValidations count="1">
    <dataValidation type="list" allowBlank="1" showInputMessage="1" showErrorMessage="1" sqref="F5:F8 F22:F23 F26:F27 F11:F12 F15:F19">
      <formula1>$J$3:$J$6</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1" operator="containsText" id="{7A8CFCF2-578C-4FF1-8CDD-60A9990C17F0}">
            <xm:f>NOT(ISERROR(SEARCH($J$6,F5)))</xm:f>
            <xm:f>$J$6</xm:f>
            <x14:dxf>
              <fill>
                <patternFill>
                  <bgColor theme="5" tint="0.39994506668294322"/>
                </patternFill>
              </fill>
            </x14:dxf>
          </x14:cfRule>
          <x14:cfRule type="containsText" priority="22" operator="containsText" id="{F3F2E7F3-953B-4685-ADC1-5D7B30225983}">
            <xm:f>NOT(ISERROR(SEARCH($J$5,F5)))</xm:f>
            <xm:f>$J$5</xm:f>
            <x14:dxf>
              <fill>
                <patternFill>
                  <bgColor rgb="FFFFC000"/>
                </patternFill>
              </fill>
            </x14:dxf>
          </x14:cfRule>
          <xm:sqref>F5:F8</xm:sqref>
        </x14:conditionalFormatting>
        <x14:conditionalFormatting xmlns:xm="http://schemas.microsoft.com/office/excel/2006/main">
          <x14:cfRule type="containsText" priority="18" operator="containsText" id="{A44066DA-40D4-4D4E-AD01-F513F54AE55B}">
            <xm:f>NOT(ISERROR(SEARCH($J$6,F11)))</xm:f>
            <xm:f>$J$6</xm:f>
            <x14:dxf>
              <fill>
                <patternFill>
                  <bgColor theme="5" tint="0.39994506668294322"/>
                </patternFill>
              </fill>
            </x14:dxf>
          </x14:cfRule>
          <x14:cfRule type="containsText" priority="19" operator="containsText" id="{D9D67F28-3DF9-4094-8A54-53BCC83EC429}">
            <xm:f>NOT(ISERROR(SEARCH($J$5,F11)))</xm:f>
            <xm:f>$J$5</xm:f>
            <x14:dxf>
              <fill>
                <patternFill>
                  <bgColor rgb="FFFFC000"/>
                </patternFill>
              </fill>
            </x14:dxf>
          </x14:cfRule>
          <xm:sqref>F11:F12</xm:sqref>
        </x14:conditionalFormatting>
        <x14:conditionalFormatting xmlns:xm="http://schemas.microsoft.com/office/excel/2006/main">
          <x14:cfRule type="containsText" priority="7" operator="containsText" id="{1A10A36B-D32C-47F7-94FC-B347B18C995D}">
            <xm:f>NOT(ISERROR(SEARCH($J$6,F15)))</xm:f>
            <xm:f>$J$6</xm:f>
            <x14:dxf>
              <fill>
                <patternFill>
                  <bgColor theme="5" tint="0.39994506668294322"/>
                </patternFill>
              </fill>
            </x14:dxf>
          </x14:cfRule>
          <x14:cfRule type="containsText" priority="8" operator="containsText" id="{7251A994-83E7-4EA9-BAFD-870F781C5A2A}">
            <xm:f>NOT(ISERROR(SEARCH($J$5,F15)))</xm:f>
            <xm:f>$J$5</xm:f>
            <x14:dxf>
              <fill>
                <patternFill>
                  <bgColor rgb="FFFFC000"/>
                </patternFill>
              </fill>
            </x14:dxf>
          </x14:cfRule>
          <xm:sqref>F15:F17</xm:sqref>
        </x14:conditionalFormatting>
        <x14:conditionalFormatting xmlns:xm="http://schemas.microsoft.com/office/excel/2006/main">
          <x14:cfRule type="containsText" priority="12" operator="containsText" id="{E3DB8A95-A7CA-48DB-B948-B670071F4E8C}">
            <xm:f>NOT(ISERROR(SEARCH($J$6,F26)))</xm:f>
            <xm:f>$J$6</xm:f>
            <x14:dxf>
              <fill>
                <patternFill>
                  <bgColor theme="5" tint="0.39994506668294322"/>
                </patternFill>
              </fill>
            </x14:dxf>
          </x14:cfRule>
          <x14:cfRule type="containsText" priority="13" operator="containsText" id="{4B8542C7-DEF8-496F-B2EB-9471DC0A6787}">
            <xm:f>NOT(ISERROR(SEARCH($J$5,F26)))</xm:f>
            <xm:f>$J$5</xm:f>
            <x14:dxf>
              <fill>
                <patternFill>
                  <bgColor rgb="FFFFC000"/>
                </patternFill>
              </fill>
            </x14:dxf>
          </x14:cfRule>
          <xm:sqref>F26:F27</xm:sqref>
        </x14:conditionalFormatting>
        <x14:conditionalFormatting xmlns:xm="http://schemas.microsoft.com/office/excel/2006/main">
          <x14:cfRule type="containsText" priority="10" operator="containsText" id="{9DD53375-34E6-4F57-A808-06273AE6BE75}">
            <xm:f>NOT(ISERROR(SEARCH($J$6,F19)))</xm:f>
            <xm:f>$J$6</xm:f>
            <x14:dxf>
              <fill>
                <patternFill>
                  <bgColor theme="5" tint="0.39994506668294322"/>
                </patternFill>
              </fill>
            </x14:dxf>
          </x14:cfRule>
          <x14:cfRule type="containsText" priority="11" operator="containsText" id="{13DE5468-31FB-4E83-99D9-3C43CFB7AC2B}">
            <xm:f>NOT(ISERROR(SEARCH($J$5,F19)))</xm:f>
            <xm:f>$J$5</xm:f>
            <x14:dxf>
              <fill>
                <patternFill>
                  <bgColor rgb="FFFFC000"/>
                </patternFill>
              </fill>
            </x14:dxf>
          </x14:cfRule>
          <xm:sqref>F19</xm:sqref>
        </x14:conditionalFormatting>
        <x14:conditionalFormatting xmlns:xm="http://schemas.microsoft.com/office/excel/2006/main">
          <x14:cfRule type="containsText" priority="4" operator="containsText" id="{38DEA26F-1420-42FA-A74A-9C83E76F1E0A}">
            <xm:f>NOT(ISERROR(SEARCH($J$6,F18)))</xm:f>
            <xm:f>$J$6</xm:f>
            <x14:dxf>
              <fill>
                <patternFill>
                  <bgColor theme="5" tint="0.39994506668294322"/>
                </patternFill>
              </fill>
            </x14:dxf>
          </x14:cfRule>
          <x14:cfRule type="containsText" priority="5" operator="containsText" id="{F681770A-8D0E-4722-8512-F18D04483555}">
            <xm:f>NOT(ISERROR(SEARCH($J$5,F18)))</xm:f>
            <xm:f>$J$5</xm:f>
            <x14:dxf>
              <fill>
                <patternFill>
                  <bgColor rgb="FFFFC000"/>
                </patternFill>
              </fill>
            </x14:dxf>
          </x14:cfRule>
          <xm:sqref>F18</xm:sqref>
        </x14:conditionalFormatting>
        <x14:conditionalFormatting xmlns:xm="http://schemas.microsoft.com/office/excel/2006/main">
          <x14:cfRule type="containsText" priority="1" operator="containsText" id="{167190E0-6966-4CCF-8630-8FFFA41BEA37}">
            <xm:f>NOT(ISERROR(SEARCH($J$6,F22)))</xm:f>
            <xm:f>$J$6</xm:f>
            <x14:dxf>
              <fill>
                <patternFill>
                  <bgColor theme="5" tint="0.39994506668294322"/>
                </patternFill>
              </fill>
            </x14:dxf>
          </x14:cfRule>
          <x14:cfRule type="containsText" priority="2" operator="containsText" id="{1F3FB689-1FE8-4754-91EF-465F5431968C}">
            <xm:f>NOT(ISERROR(SEARCH($J$5,F22)))</xm:f>
            <xm:f>$J$5</xm:f>
            <x14:dxf>
              <fill>
                <patternFill>
                  <bgColor rgb="FFFFC000"/>
                </patternFill>
              </fill>
            </x14:dxf>
          </x14:cfRule>
          <xm:sqref>F22:F23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23" zoomScale="90" zoomScaleNormal="90" workbookViewId="0">
      <selection activeCell="A29" sqref="A29:XFD35"/>
    </sheetView>
  </sheetViews>
  <sheetFormatPr defaultRowHeight="15" x14ac:dyDescent="0.25"/>
  <cols>
    <col min="1" max="1" width="18.85546875" customWidth="1"/>
    <col min="2" max="2" width="46.85546875" customWidth="1"/>
    <col min="3" max="3" width="44.85546875" customWidth="1"/>
    <col min="4" max="4" width="30.5703125" customWidth="1"/>
    <col min="5" max="5" width="48.85546875" customWidth="1"/>
    <col min="6" max="6" width="11.140625" customWidth="1"/>
    <col min="7" max="7" width="28.5703125" customWidth="1"/>
  </cols>
  <sheetData>
    <row r="1" spans="1:12" ht="18.75" thickBot="1" x14ac:dyDescent="0.3">
      <c r="A1" s="1" t="s">
        <v>379</v>
      </c>
      <c r="F1" s="777" t="s">
        <v>1008</v>
      </c>
      <c r="G1" s="777"/>
    </row>
    <row r="2" spans="1:12" ht="7.5" customHeight="1" thickBot="1" x14ac:dyDescent="0.3">
      <c r="A2" s="323"/>
    </row>
    <row r="3" spans="1:12" ht="17.25" hidden="1" customHeight="1" x14ac:dyDescent="0.3">
      <c r="A3" s="31" t="s">
        <v>509</v>
      </c>
      <c r="B3" s="32"/>
      <c r="C3" s="32"/>
      <c r="D3" s="32"/>
      <c r="E3" s="32"/>
      <c r="F3" s="32"/>
      <c r="G3" s="32"/>
      <c r="J3" s="37" t="s">
        <v>77</v>
      </c>
    </row>
    <row r="4" spans="1:12" ht="26.25" hidden="1" thickBot="1" x14ac:dyDescent="0.3">
      <c r="A4" s="324" t="s">
        <v>1</v>
      </c>
      <c r="B4" s="325" t="s">
        <v>2</v>
      </c>
      <c r="C4" s="326" t="s">
        <v>44</v>
      </c>
      <c r="D4" s="325" t="s">
        <v>169</v>
      </c>
      <c r="E4" s="379" t="s">
        <v>94</v>
      </c>
      <c r="F4" s="325" t="s">
        <v>63</v>
      </c>
      <c r="G4" s="325" t="s">
        <v>78</v>
      </c>
      <c r="J4" s="36" t="s">
        <v>74</v>
      </c>
      <c r="K4" s="66" t="s">
        <v>79</v>
      </c>
      <c r="L4" s="19"/>
    </row>
    <row r="5" spans="1:12" ht="83.45" hidden="1" customHeight="1" thickBot="1" x14ac:dyDescent="0.3">
      <c r="A5" s="202" t="s">
        <v>562</v>
      </c>
      <c r="B5" s="328" t="s">
        <v>664</v>
      </c>
      <c r="C5" s="310" t="s">
        <v>380</v>
      </c>
      <c r="D5" s="204" t="s">
        <v>191</v>
      </c>
      <c r="E5" s="160" t="s">
        <v>265</v>
      </c>
      <c r="F5" s="355" t="s">
        <v>77</v>
      </c>
      <c r="G5" s="206"/>
      <c r="J5" s="36" t="s">
        <v>75</v>
      </c>
      <c r="K5" s="66" t="s">
        <v>81</v>
      </c>
      <c r="L5" s="20"/>
    </row>
    <row r="6" spans="1:12" ht="34.15" hidden="1" customHeight="1" thickBot="1" x14ac:dyDescent="0.3">
      <c r="A6" s="279"/>
      <c r="B6" s="321" t="s">
        <v>665</v>
      </c>
      <c r="C6" s="7" t="s">
        <v>381</v>
      </c>
      <c r="D6" s="280" t="s">
        <v>217</v>
      </c>
      <c r="E6" s="55" t="s">
        <v>218</v>
      </c>
      <c r="F6" s="355" t="s">
        <v>77</v>
      </c>
      <c r="G6" s="149"/>
      <c r="J6" s="36" t="s">
        <v>76</v>
      </c>
      <c r="K6" s="66" t="s">
        <v>80</v>
      </c>
      <c r="L6" s="20"/>
    </row>
    <row r="7" spans="1:12" ht="48" hidden="1" customHeight="1" thickBot="1" x14ac:dyDescent="0.3">
      <c r="A7" s="428"/>
      <c r="B7" s="322"/>
      <c r="C7" s="7" t="s">
        <v>476</v>
      </c>
      <c r="D7" s="426" t="s">
        <v>217</v>
      </c>
      <c r="E7" s="434" t="s">
        <v>218</v>
      </c>
      <c r="F7" s="205" t="s">
        <v>77</v>
      </c>
      <c r="G7" s="149"/>
    </row>
    <row r="8" spans="1:12" ht="15.75" x14ac:dyDescent="0.25">
      <c r="A8" s="64" t="s">
        <v>510</v>
      </c>
      <c r="B8" s="65"/>
      <c r="C8" s="65"/>
      <c r="D8" s="65"/>
      <c r="E8" s="65"/>
      <c r="F8" s="65"/>
      <c r="G8" s="69"/>
    </row>
    <row r="9" spans="1:12" ht="28.5" customHeight="1" thickBot="1" x14ac:dyDescent="0.3">
      <c r="A9" s="418" t="s">
        <v>1</v>
      </c>
      <c r="B9" s="419" t="s">
        <v>2</v>
      </c>
      <c r="C9" s="420" t="s">
        <v>47</v>
      </c>
      <c r="D9" s="419" t="s">
        <v>48</v>
      </c>
      <c r="E9" s="419" t="s">
        <v>1007</v>
      </c>
      <c r="F9" s="419" t="s">
        <v>63</v>
      </c>
      <c r="G9" s="421" t="s">
        <v>78</v>
      </c>
    </row>
    <row r="10" spans="1:12" ht="43.5" customHeight="1" x14ac:dyDescent="0.25">
      <c r="A10" s="110" t="s">
        <v>533</v>
      </c>
      <c r="B10" s="6" t="s">
        <v>561</v>
      </c>
      <c r="C10" s="8" t="s">
        <v>346</v>
      </c>
      <c r="D10" s="282" t="s">
        <v>466</v>
      </c>
      <c r="E10" s="47" t="s">
        <v>219</v>
      </c>
      <c r="F10" s="460" t="s">
        <v>74</v>
      </c>
      <c r="G10" s="52" t="s">
        <v>684</v>
      </c>
    </row>
    <row r="11" spans="1:12" ht="64.5" customHeight="1" thickBot="1" x14ac:dyDescent="0.3">
      <c r="A11" s="109"/>
      <c r="B11" s="6" t="s">
        <v>324</v>
      </c>
      <c r="C11" s="304"/>
      <c r="D11" s="282" t="s">
        <v>467</v>
      </c>
      <c r="E11" s="47" t="s">
        <v>89</v>
      </c>
      <c r="F11" s="266" t="s">
        <v>77</v>
      </c>
      <c r="G11" s="52"/>
    </row>
    <row r="12" spans="1:12" ht="17.25" customHeight="1" x14ac:dyDescent="0.25">
      <c r="A12" s="62" t="s">
        <v>511</v>
      </c>
      <c r="B12" s="63"/>
      <c r="C12" s="63"/>
      <c r="D12" s="63"/>
      <c r="E12" s="63"/>
      <c r="F12" s="63"/>
      <c r="G12" s="68"/>
    </row>
    <row r="13" spans="1:12" ht="28.5" customHeight="1" thickBot="1" x14ac:dyDescent="0.3">
      <c r="A13" s="415" t="s">
        <v>1</v>
      </c>
      <c r="B13" s="381" t="s">
        <v>2</v>
      </c>
      <c r="C13" s="416" t="s">
        <v>44</v>
      </c>
      <c r="D13" s="381" t="s">
        <v>48</v>
      </c>
      <c r="E13" s="381" t="s">
        <v>1007</v>
      </c>
      <c r="F13" s="381" t="s">
        <v>63</v>
      </c>
      <c r="G13" s="417" t="s">
        <v>78</v>
      </c>
    </row>
    <row r="14" spans="1:12" ht="69" customHeight="1" x14ac:dyDescent="0.25">
      <c r="A14" s="110" t="s">
        <v>557</v>
      </c>
      <c r="B14" s="6" t="s">
        <v>588</v>
      </c>
      <c r="C14" s="436" t="s">
        <v>54</v>
      </c>
      <c r="D14" s="39" t="s">
        <v>68</v>
      </c>
      <c r="E14" s="48" t="s">
        <v>859</v>
      </c>
      <c r="F14" s="577" t="s">
        <v>74</v>
      </c>
      <c r="G14" s="667" t="s">
        <v>988</v>
      </c>
      <c r="H14" s="4"/>
    </row>
    <row r="15" spans="1:12" ht="56.25" customHeight="1" x14ac:dyDescent="0.25">
      <c r="A15" s="25"/>
      <c r="B15" s="122" t="s">
        <v>53</v>
      </c>
      <c r="C15" s="280" t="s">
        <v>55</v>
      </c>
      <c r="D15" s="39" t="s">
        <v>67</v>
      </c>
      <c r="E15" s="48" t="s">
        <v>836</v>
      </c>
      <c r="F15" s="577" t="s">
        <v>74</v>
      </c>
      <c r="G15" s="667"/>
    </row>
    <row r="16" spans="1:12" ht="28.5" customHeight="1" x14ac:dyDescent="0.25">
      <c r="A16" s="25"/>
      <c r="B16" s="122" t="s">
        <v>347</v>
      </c>
      <c r="C16" s="282" t="s">
        <v>56</v>
      </c>
      <c r="D16" s="39" t="s">
        <v>69</v>
      </c>
      <c r="E16" s="48" t="s">
        <v>834</v>
      </c>
      <c r="F16" s="565" t="s">
        <v>74</v>
      </c>
      <c r="G16" s="631"/>
    </row>
    <row r="17" spans="1:8" ht="27.75" customHeight="1" x14ac:dyDescent="0.25">
      <c r="A17" s="796"/>
      <c r="B17" s="749" t="s">
        <v>348</v>
      </c>
      <c r="C17" s="282" t="s">
        <v>57</v>
      </c>
      <c r="D17" s="39" t="s">
        <v>83</v>
      </c>
      <c r="E17" s="597" t="s">
        <v>835</v>
      </c>
      <c r="F17" s="577" t="s">
        <v>74</v>
      </c>
      <c r="G17" s="656"/>
    </row>
    <row r="18" spans="1:8" ht="27.75" customHeight="1" thickBot="1" x14ac:dyDescent="0.3">
      <c r="A18" s="796"/>
      <c r="B18" s="749"/>
      <c r="C18" s="427" t="s">
        <v>104</v>
      </c>
      <c r="D18" s="433" t="s">
        <v>262</v>
      </c>
      <c r="E18" s="427" t="s">
        <v>815</v>
      </c>
      <c r="F18" s="577" t="s">
        <v>74</v>
      </c>
      <c r="G18" s="685"/>
      <c r="H18" s="4"/>
    </row>
    <row r="19" spans="1:8" ht="15.75" x14ac:dyDescent="0.25">
      <c r="A19" s="28" t="s">
        <v>512</v>
      </c>
      <c r="B19" s="29"/>
      <c r="C19" s="29"/>
      <c r="D19" s="29"/>
      <c r="E19" s="29"/>
      <c r="F19" s="29"/>
      <c r="G19" s="30"/>
    </row>
    <row r="20" spans="1:8" ht="26.25" thickBot="1" x14ac:dyDescent="0.3">
      <c r="A20" s="438" t="s">
        <v>1</v>
      </c>
      <c r="B20" s="382" t="s">
        <v>2</v>
      </c>
      <c r="C20" s="439" t="s">
        <v>44</v>
      </c>
      <c r="D20" s="382" t="s">
        <v>48</v>
      </c>
      <c r="E20" s="383" t="s">
        <v>1007</v>
      </c>
      <c r="F20" s="383" t="s">
        <v>63</v>
      </c>
      <c r="G20" s="652" t="s">
        <v>78</v>
      </c>
    </row>
    <row r="21" spans="1:8" ht="30" customHeight="1" x14ac:dyDescent="0.25">
      <c r="A21" s="758" t="s">
        <v>559</v>
      </c>
      <c r="B21" s="766" t="s">
        <v>560</v>
      </c>
      <c r="C21" s="131" t="s">
        <v>17</v>
      </c>
      <c r="D21" s="284" t="s">
        <v>65</v>
      </c>
      <c r="E21" s="8" t="s">
        <v>793</v>
      </c>
      <c r="F21" s="355" t="s">
        <v>74</v>
      </c>
      <c r="G21" s="662"/>
      <c r="H21" s="4"/>
    </row>
    <row r="22" spans="1:8" ht="30.75" customHeight="1" thickBot="1" x14ac:dyDescent="0.3">
      <c r="A22" s="783"/>
      <c r="B22" s="750"/>
      <c r="C22" s="75" t="s">
        <v>382</v>
      </c>
      <c r="D22" s="281" t="s">
        <v>66</v>
      </c>
      <c r="E22" s="75" t="s">
        <v>745</v>
      </c>
      <c r="F22" s="460" t="s">
        <v>74</v>
      </c>
      <c r="G22" s="663"/>
      <c r="H22" s="4"/>
    </row>
    <row r="23" spans="1:8" ht="15.75" x14ac:dyDescent="0.25">
      <c r="A23" s="170" t="s">
        <v>513</v>
      </c>
      <c r="B23" s="171"/>
      <c r="C23" s="171"/>
      <c r="D23" s="171"/>
      <c r="E23" s="171"/>
      <c r="F23" s="171"/>
      <c r="G23" s="172"/>
    </row>
    <row r="24" spans="1:8" ht="26.25" thickBot="1" x14ac:dyDescent="0.3">
      <c r="A24" s="173" t="s">
        <v>1</v>
      </c>
      <c r="B24" s="174" t="s">
        <v>2</v>
      </c>
      <c r="C24" s="384" t="s">
        <v>44</v>
      </c>
      <c r="D24" s="359" t="s">
        <v>48</v>
      </c>
      <c r="E24" s="359" t="s">
        <v>1007</v>
      </c>
      <c r="F24" s="359" t="s">
        <v>63</v>
      </c>
      <c r="G24" s="411" t="s">
        <v>78</v>
      </c>
    </row>
    <row r="25" spans="1:8" ht="39.75" customHeight="1" x14ac:dyDescent="0.25">
      <c r="A25" s="758" t="s">
        <v>514</v>
      </c>
      <c r="B25" s="766" t="s">
        <v>541</v>
      </c>
      <c r="C25" s="35" t="s">
        <v>70</v>
      </c>
      <c r="D25" s="39" t="s">
        <v>327</v>
      </c>
      <c r="E25" s="48" t="s">
        <v>677</v>
      </c>
      <c r="F25" s="355" t="s">
        <v>74</v>
      </c>
      <c r="G25" s="686" t="s">
        <v>84</v>
      </c>
    </row>
    <row r="26" spans="1:8" ht="40.5" customHeight="1" thickBot="1" x14ac:dyDescent="0.3">
      <c r="A26" s="783"/>
      <c r="B26" s="750"/>
      <c r="C26" s="38" t="s">
        <v>23</v>
      </c>
      <c r="D26" s="40" t="s">
        <v>328</v>
      </c>
      <c r="E26" s="49" t="s">
        <v>676</v>
      </c>
      <c r="F26" s="356" t="s">
        <v>74</v>
      </c>
      <c r="G26" s="687" t="s">
        <v>244</v>
      </c>
    </row>
    <row r="28" spans="1:8" x14ac:dyDescent="0.25">
      <c r="B28" s="100"/>
    </row>
    <row r="29" spans="1:8" ht="15.75" hidden="1" thickBot="1" x14ac:dyDescent="0.3">
      <c r="B29" s="760" t="s">
        <v>24</v>
      </c>
      <c r="C29" s="99" t="s">
        <v>100</v>
      </c>
      <c r="D29" s="98" t="e">
        <f>#REF!</f>
        <v>#REF!</v>
      </c>
      <c r="E29" s="771"/>
      <c r="F29" s="771"/>
      <c r="G29" s="771"/>
    </row>
    <row r="30" spans="1:8" ht="15.75" hidden="1" thickBot="1" x14ac:dyDescent="0.3">
      <c r="B30" s="761"/>
      <c r="C30" s="97" t="s">
        <v>99</v>
      </c>
      <c r="D30" s="95" t="e">
        <f>#REF!</f>
        <v>#REF!</v>
      </c>
      <c r="E30" s="773"/>
      <c r="F30" s="773"/>
      <c r="G30" s="773"/>
    </row>
    <row r="31" spans="1:8" ht="15.75" hidden="1" thickBot="1" x14ac:dyDescent="0.3">
      <c r="B31" s="761"/>
      <c r="C31" s="97" t="s">
        <v>25</v>
      </c>
      <c r="D31" s="95" t="e">
        <f>#REF!</f>
        <v>#REF!</v>
      </c>
      <c r="E31" s="773"/>
      <c r="F31" s="773"/>
      <c r="G31" s="773"/>
    </row>
    <row r="32" spans="1:8" ht="15.75" hidden="1" thickBot="1" x14ac:dyDescent="0.3">
      <c r="B32" s="761"/>
      <c r="C32" s="96" t="s">
        <v>26</v>
      </c>
      <c r="D32" s="95" t="e">
        <f>#REF!</f>
        <v>#REF!</v>
      </c>
      <c r="E32" s="771"/>
      <c r="F32" s="771"/>
      <c r="G32" s="771"/>
    </row>
    <row r="33" spans="2:7" ht="15.75" hidden="1" thickBot="1" x14ac:dyDescent="0.3">
      <c r="B33" s="761"/>
      <c r="C33" s="96" t="s">
        <v>27</v>
      </c>
      <c r="D33" s="95" t="e">
        <f>#REF!</f>
        <v>#REF!</v>
      </c>
      <c r="E33" s="352"/>
    </row>
    <row r="34" spans="2:7" ht="15.75" hidden="1" thickBot="1" x14ac:dyDescent="0.3">
      <c r="B34" s="761"/>
      <c r="C34" s="185" t="s">
        <v>98</v>
      </c>
      <c r="D34" s="93" t="e">
        <f>SUM(D29:D33)</f>
        <v>#REF!</v>
      </c>
      <c r="E34" s="187"/>
    </row>
    <row r="35" spans="2:7" ht="15.75" hidden="1" thickBot="1" x14ac:dyDescent="0.3">
      <c r="B35" s="763"/>
      <c r="C35" s="94" t="s">
        <v>97</v>
      </c>
      <c r="D35" s="93">
        <v>1074</v>
      </c>
      <c r="E35" s="187"/>
    </row>
    <row r="36" spans="2:7" x14ac:dyDescent="0.25">
      <c r="B36" s="92"/>
    </row>
    <row r="37" spans="2:7" x14ac:dyDescent="0.25">
      <c r="B37" s="92"/>
      <c r="D37" s="200" t="s">
        <v>145</v>
      </c>
      <c r="E37" s="200"/>
      <c r="F37" s="190">
        <v>24.19</v>
      </c>
      <c r="G37" s="90"/>
    </row>
    <row r="38" spans="2:7" x14ac:dyDescent="0.25">
      <c r="D38" s="461" t="s">
        <v>378</v>
      </c>
      <c r="E38" s="461"/>
      <c r="F38" s="307">
        <v>2</v>
      </c>
      <c r="G38" s="89"/>
    </row>
  </sheetData>
  <mergeCells count="12">
    <mergeCell ref="F1:G1"/>
    <mergeCell ref="B25:B26"/>
    <mergeCell ref="A17:A18"/>
    <mergeCell ref="E32:G32"/>
    <mergeCell ref="B29:B35"/>
    <mergeCell ref="B21:B22"/>
    <mergeCell ref="B17:B18"/>
    <mergeCell ref="A25:A26"/>
    <mergeCell ref="A21:A22"/>
    <mergeCell ref="E29:G29"/>
    <mergeCell ref="E30:G30"/>
    <mergeCell ref="E31:G31"/>
  </mergeCells>
  <conditionalFormatting sqref="L4 L6">
    <cfRule type="colorScale" priority="28">
      <colorScale>
        <cfvo type="min"/>
        <cfvo type="max"/>
        <color rgb="FFFF0000"/>
        <color rgb="FFFFEF9C"/>
      </colorScale>
    </cfRule>
    <cfRule type="colorScale" priority="29">
      <colorScale>
        <cfvo type="min"/>
        <cfvo type="percentile" val="50"/>
        <cfvo type="max"/>
        <color rgb="FFF8696B"/>
        <color rgb="FFFFEB84"/>
        <color rgb="FF63BE7B"/>
      </colorScale>
    </cfRule>
  </conditionalFormatting>
  <conditionalFormatting sqref="F5:F7">
    <cfRule type="containsText" dxfId="494" priority="15" operator="containsText" text="On track">
      <formula>NOT(ISERROR(SEARCH("On track",F5)))</formula>
    </cfRule>
  </conditionalFormatting>
  <conditionalFormatting sqref="F10:F11">
    <cfRule type="containsText" dxfId="493" priority="12" operator="containsText" text="On track">
      <formula>NOT(ISERROR(SEARCH("On track",F10)))</formula>
    </cfRule>
  </conditionalFormatting>
  <conditionalFormatting sqref="F25:F26">
    <cfRule type="containsText" dxfId="492" priority="9" operator="containsText" text="On track">
      <formula>NOT(ISERROR(SEARCH("On track",F25)))</formula>
    </cfRule>
  </conditionalFormatting>
  <conditionalFormatting sqref="F14:F18">
    <cfRule type="containsText" dxfId="491" priority="6" operator="containsText" text="On track">
      <formula>NOT(ISERROR(SEARCH("On track",F14)))</formula>
    </cfRule>
  </conditionalFormatting>
  <conditionalFormatting sqref="F21:F22">
    <cfRule type="containsText" dxfId="490" priority="3" operator="containsText" text="On track">
      <formula>NOT(ISERROR(SEARCH("On track",F21)))</formula>
    </cfRule>
  </conditionalFormatting>
  <dataValidations count="1">
    <dataValidation type="list" allowBlank="1" showInputMessage="1" showErrorMessage="1" sqref="F5:F7 F21:F22 F14:F18 F25:F26 F10:F11">
      <formula1>$J$3:$J$6</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3" operator="containsText" id="{729D58F4-C14C-44A3-889F-B9F56EF058F6}">
            <xm:f>NOT(ISERROR(SEARCH($J$6,F5)))</xm:f>
            <xm:f>$J$6</xm:f>
            <x14:dxf>
              <fill>
                <patternFill>
                  <bgColor theme="5" tint="0.39994506668294322"/>
                </patternFill>
              </fill>
            </x14:dxf>
          </x14:cfRule>
          <x14:cfRule type="containsText" priority="14" operator="containsText" id="{8817A391-363C-4874-930C-BA2819AC8BF0}">
            <xm:f>NOT(ISERROR(SEARCH($J$5,F5)))</xm:f>
            <xm:f>$J$5</xm:f>
            <x14:dxf>
              <fill>
                <patternFill>
                  <bgColor rgb="FFFFC000"/>
                </patternFill>
              </fill>
            </x14:dxf>
          </x14:cfRule>
          <xm:sqref>F5:F7</xm:sqref>
        </x14:conditionalFormatting>
        <x14:conditionalFormatting xmlns:xm="http://schemas.microsoft.com/office/excel/2006/main">
          <x14:cfRule type="containsText" priority="10" operator="containsText" id="{AAA20054-EA43-43E6-AA18-6DC2F3812555}">
            <xm:f>NOT(ISERROR(SEARCH($J$6,F10)))</xm:f>
            <xm:f>$J$6</xm:f>
            <x14:dxf>
              <fill>
                <patternFill>
                  <bgColor theme="5" tint="0.39994506668294322"/>
                </patternFill>
              </fill>
            </x14:dxf>
          </x14:cfRule>
          <x14:cfRule type="containsText" priority="11" operator="containsText" id="{411B0AD6-8B55-4874-8CA8-5DC22ADB9FE0}">
            <xm:f>NOT(ISERROR(SEARCH($J$5,F10)))</xm:f>
            <xm:f>$J$5</xm:f>
            <x14:dxf>
              <fill>
                <patternFill>
                  <bgColor rgb="FFFFC000"/>
                </patternFill>
              </fill>
            </x14:dxf>
          </x14:cfRule>
          <xm:sqref>F10:F11</xm:sqref>
        </x14:conditionalFormatting>
        <x14:conditionalFormatting xmlns:xm="http://schemas.microsoft.com/office/excel/2006/main">
          <x14:cfRule type="containsText" priority="7" operator="containsText" id="{06BCB693-D57E-423D-8FB5-8EBB9F1561CC}">
            <xm:f>NOT(ISERROR(SEARCH($J$6,F25)))</xm:f>
            <xm:f>$J$6</xm:f>
            <x14:dxf>
              <fill>
                <patternFill>
                  <bgColor theme="5" tint="0.39994506668294322"/>
                </patternFill>
              </fill>
            </x14:dxf>
          </x14:cfRule>
          <x14:cfRule type="containsText" priority="8" operator="containsText" id="{B556C958-0B29-4991-B73E-A620D2DB580D}">
            <xm:f>NOT(ISERROR(SEARCH($J$5,F25)))</xm:f>
            <xm:f>$J$5</xm:f>
            <x14:dxf>
              <fill>
                <patternFill>
                  <bgColor rgb="FFFFC000"/>
                </patternFill>
              </fill>
            </x14:dxf>
          </x14:cfRule>
          <xm:sqref>F25:F26</xm:sqref>
        </x14:conditionalFormatting>
        <x14:conditionalFormatting xmlns:xm="http://schemas.microsoft.com/office/excel/2006/main">
          <x14:cfRule type="containsText" priority="4" operator="containsText" id="{85D965E0-0A7A-4952-B2BE-7EA6B49029BE}">
            <xm:f>NOT(ISERROR(SEARCH($J$6,F14)))</xm:f>
            <xm:f>$J$6</xm:f>
            <x14:dxf>
              <fill>
                <patternFill>
                  <bgColor theme="5" tint="0.39994506668294322"/>
                </patternFill>
              </fill>
            </x14:dxf>
          </x14:cfRule>
          <x14:cfRule type="containsText" priority="5" operator="containsText" id="{1B1D42AC-5F0B-4E77-842F-DE9848136F52}">
            <xm:f>NOT(ISERROR(SEARCH($J$5,F14)))</xm:f>
            <xm:f>$J$5</xm:f>
            <x14:dxf>
              <fill>
                <patternFill>
                  <bgColor rgb="FFFFC000"/>
                </patternFill>
              </fill>
            </x14:dxf>
          </x14:cfRule>
          <xm:sqref>F14:F18</xm:sqref>
        </x14:conditionalFormatting>
        <x14:conditionalFormatting xmlns:xm="http://schemas.microsoft.com/office/excel/2006/main">
          <x14:cfRule type="containsText" priority="1" operator="containsText" id="{7E465811-AF74-412E-88E0-0ABA23DACB9D}">
            <xm:f>NOT(ISERROR(SEARCH($J$6,F21)))</xm:f>
            <xm:f>$J$6</xm:f>
            <x14:dxf>
              <fill>
                <patternFill>
                  <bgColor theme="5" tint="0.39994506668294322"/>
                </patternFill>
              </fill>
            </x14:dxf>
          </x14:cfRule>
          <x14:cfRule type="containsText" priority="2" operator="containsText" id="{6478E75A-AC0F-4749-9228-48F4C6643D46}">
            <xm:f>NOT(ISERROR(SEARCH($J$5,F21)))</xm:f>
            <xm:f>$J$5</xm:f>
            <x14:dxf>
              <fill>
                <patternFill>
                  <bgColor rgb="FFFFC000"/>
                </patternFill>
              </fill>
            </x14:dxf>
          </x14:cfRule>
          <xm:sqref>F21:F22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9"/>
  <sheetViews>
    <sheetView topLeftCell="C28" workbookViewId="0">
      <selection activeCell="C35" sqref="A29:XFD35"/>
    </sheetView>
  </sheetViews>
  <sheetFormatPr defaultRowHeight="15" x14ac:dyDescent="0.25"/>
  <cols>
    <col min="1" max="1" width="12.28515625" customWidth="1"/>
    <col min="2" max="2" width="53.28515625" customWidth="1"/>
    <col min="3" max="3" width="40" customWidth="1"/>
    <col min="4" max="4" width="30.7109375" customWidth="1"/>
    <col min="5" max="5" width="8.140625" hidden="1" customWidth="1"/>
    <col min="6" max="6" width="50.5703125" customWidth="1"/>
    <col min="7" max="7" width="8.140625" customWidth="1"/>
    <col min="8" max="8" width="20.42578125" customWidth="1"/>
  </cols>
  <sheetData>
    <row r="1" spans="1:13" ht="18.75" customHeight="1" thickBot="1" x14ac:dyDescent="0.3">
      <c r="A1" s="1" t="s">
        <v>376</v>
      </c>
      <c r="G1" s="717" t="s">
        <v>1008</v>
      </c>
      <c r="H1" s="717"/>
    </row>
    <row r="2" spans="1:13" ht="1.5" customHeight="1" thickBot="1" x14ac:dyDescent="0.3"/>
    <row r="3" spans="1:13" ht="16.5" customHeight="1" x14ac:dyDescent="0.25">
      <c r="A3" s="31" t="s">
        <v>509</v>
      </c>
      <c r="B3" s="32"/>
      <c r="C3" s="32"/>
      <c r="D3" s="32"/>
      <c r="E3" s="32"/>
      <c r="F3" s="32"/>
      <c r="G3" s="32"/>
      <c r="H3" s="33"/>
      <c r="J3" s="37" t="s">
        <v>77</v>
      </c>
    </row>
    <row r="4" spans="1:13" ht="27.75" customHeight="1" thickBot="1" x14ac:dyDescent="0.3">
      <c r="A4" s="422" t="s">
        <v>1</v>
      </c>
      <c r="B4" s="379" t="s">
        <v>2</v>
      </c>
      <c r="C4" s="423" t="s">
        <v>44</v>
      </c>
      <c r="D4" s="379" t="s">
        <v>106</v>
      </c>
      <c r="E4" s="379" t="s">
        <v>63</v>
      </c>
      <c r="F4" s="379" t="s">
        <v>1007</v>
      </c>
      <c r="G4" s="379" t="s">
        <v>63</v>
      </c>
      <c r="H4" s="424" t="s">
        <v>78</v>
      </c>
      <c r="J4" s="36" t="s">
        <v>74</v>
      </c>
      <c r="K4" s="66" t="s">
        <v>79</v>
      </c>
      <c r="M4" s="19"/>
    </row>
    <row r="5" spans="1:13" ht="89.25" customHeight="1" thickBot="1" x14ac:dyDescent="0.3">
      <c r="A5" s="296" t="s">
        <v>535</v>
      </c>
      <c r="B5" s="321" t="s">
        <v>586</v>
      </c>
      <c r="C5" s="212" t="s">
        <v>373</v>
      </c>
      <c r="D5" s="204" t="s">
        <v>191</v>
      </c>
      <c r="E5" s="227"/>
      <c r="F5" s="564" t="s">
        <v>265</v>
      </c>
      <c r="G5" s="205" t="s">
        <v>74</v>
      </c>
      <c r="H5" s="678" t="s">
        <v>911</v>
      </c>
      <c r="J5" s="36" t="s">
        <v>75</v>
      </c>
      <c r="K5" s="66" t="s">
        <v>81</v>
      </c>
      <c r="M5" s="20"/>
    </row>
    <row r="6" spans="1:13" ht="41.25" customHeight="1" thickBot="1" x14ac:dyDescent="0.3">
      <c r="A6" s="279"/>
      <c r="B6" s="321" t="s">
        <v>587</v>
      </c>
      <c r="C6" s="592" t="s">
        <v>903</v>
      </c>
      <c r="D6" s="280" t="s">
        <v>217</v>
      </c>
      <c r="E6" s="72" t="s">
        <v>80</v>
      </c>
      <c r="F6" s="593" t="s">
        <v>218</v>
      </c>
      <c r="G6" s="205" t="s">
        <v>74</v>
      </c>
      <c r="H6" s="661" t="s">
        <v>912</v>
      </c>
      <c r="J6" s="36" t="s">
        <v>76</v>
      </c>
      <c r="K6" s="66" t="s">
        <v>80</v>
      </c>
      <c r="M6" s="20"/>
    </row>
    <row r="7" spans="1:13" ht="38.25" customHeight="1" thickBot="1" x14ac:dyDescent="0.3">
      <c r="A7" s="279"/>
      <c r="B7" s="321"/>
      <c r="C7" s="726" t="s">
        <v>344</v>
      </c>
      <c r="D7" s="280" t="s">
        <v>886</v>
      </c>
      <c r="E7" s="372"/>
      <c r="F7" s="593" t="s">
        <v>218</v>
      </c>
      <c r="G7" s="205" t="s">
        <v>76</v>
      </c>
      <c r="H7" s="727" t="s">
        <v>910</v>
      </c>
      <c r="M7" s="20"/>
    </row>
    <row r="8" spans="1:13" ht="45" customHeight="1" thickBot="1" x14ac:dyDescent="0.3">
      <c r="A8" s="279"/>
      <c r="B8" s="322"/>
      <c r="C8" s="592" t="s">
        <v>902</v>
      </c>
      <c r="D8" s="280" t="s">
        <v>885</v>
      </c>
      <c r="E8" s="372"/>
      <c r="F8" s="593" t="s">
        <v>218</v>
      </c>
      <c r="G8" s="205" t="s">
        <v>74</v>
      </c>
      <c r="H8" s="661" t="s">
        <v>912</v>
      </c>
    </row>
    <row r="9" spans="1:13" ht="21.75" customHeight="1" x14ac:dyDescent="0.25">
      <c r="A9" s="64" t="s">
        <v>510</v>
      </c>
      <c r="B9" s="65"/>
      <c r="C9" s="65"/>
      <c r="D9" s="65"/>
      <c r="E9" s="65"/>
      <c r="F9" s="65"/>
      <c r="G9" s="65"/>
      <c r="H9" s="69"/>
    </row>
    <row r="10" spans="1:13" ht="25.5" customHeight="1" thickBot="1" x14ac:dyDescent="0.3">
      <c r="A10" s="418" t="s">
        <v>1</v>
      </c>
      <c r="B10" s="419" t="s">
        <v>2</v>
      </c>
      <c r="C10" s="420" t="s">
        <v>47</v>
      </c>
      <c r="D10" s="419" t="s">
        <v>93</v>
      </c>
      <c r="E10" s="419" t="s">
        <v>63</v>
      </c>
      <c r="F10" s="419" t="s">
        <v>1007</v>
      </c>
      <c r="G10" s="419" t="s">
        <v>63</v>
      </c>
      <c r="H10" s="421" t="s">
        <v>78</v>
      </c>
    </row>
    <row r="11" spans="1:13" ht="39.75" customHeight="1" x14ac:dyDescent="0.25">
      <c r="A11" s="758" t="s">
        <v>533</v>
      </c>
      <c r="B11" s="6" t="s">
        <v>561</v>
      </c>
      <c r="C11" s="8" t="s">
        <v>346</v>
      </c>
      <c r="D11" s="282" t="s">
        <v>459</v>
      </c>
      <c r="E11" s="24"/>
      <c r="F11" s="47" t="s">
        <v>219</v>
      </c>
      <c r="G11" s="22" t="s">
        <v>74</v>
      </c>
      <c r="H11" s="52" t="s">
        <v>684</v>
      </c>
    </row>
    <row r="12" spans="1:13" ht="54" customHeight="1" thickBot="1" x14ac:dyDescent="0.3">
      <c r="A12" s="759"/>
      <c r="B12" s="6" t="s">
        <v>324</v>
      </c>
      <c r="C12" s="304"/>
      <c r="D12" s="282" t="s">
        <v>460</v>
      </c>
      <c r="E12" s="24"/>
      <c r="F12" s="47" t="s">
        <v>89</v>
      </c>
      <c r="G12" s="56" t="s">
        <v>77</v>
      </c>
      <c r="H12" s="661"/>
    </row>
    <row r="13" spans="1:13" ht="17.25" customHeight="1" x14ac:dyDescent="0.25">
      <c r="A13" s="62" t="s">
        <v>511</v>
      </c>
      <c r="B13" s="63"/>
      <c r="C13" s="63"/>
      <c r="D13" s="63"/>
      <c r="E13" s="63"/>
      <c r="F13" s="63"/>
      <c r="G13" s="63"/>
      <c r="H13" s="68"/>
    </row>
    <row r="14" spans="1:13" ht="27" customHeight="1" thickBot="1" x14ac:dyDescent="0.3">
      <c r="A14" s="415" t="s">
        <v>1</v>
      </c>
      <c r="B14" s="381" t="s">
        <v>2</v>
      </c>
      <c r="C14" s="416" t="s">
        <v>44</v>
      </c>
      <c r="D14" s="381" t="s">
        <v>93</v>
      </c>
      <c r="E14" s="381" t="s">
        <v>63</v>
      </c>
      <c r="F14" s="381" t="s">
        <v>1007</v>
      </c>
      <c r="G14" s="381" t="s">
        <v>63</v>
      </c>
      <c r="H14" s="417" t="s">
        <v>78</v>
      </c>
    </row>
    <row r="15" spans="1:13" ht="63.75" customHeight="1" x14ac:dyDescent="0.25">
      <c r="A15" s="106" t="s">
        <v>557</v>
      </c>
      <c r="B15" s="431" t="s">
        <v>588</v>
      </c>
      <c r="C15" s="131" t="s">
        <v>54</v>
      </c>
      <c r="D15" s="329" t="s">
        <v>68</v>
      </c>
      <c r="E15" s="507"/>
      <c r="F15" s="508" t="s">
        <v>996</v>
      </c>
      <c r="G15" s="256" t="s">
        <v>74</v>
      </c>
      <c r="H15" s="52" t="s">
        <v>988</v>
      </c>
      <c r="I15" s="4"/>
    </row>
    <row r="16" spans="1:13" ht="41.25" customHeight="1" x14ac:dyDescent="0.25">
      <c r="A16" s="25"/>
      <c r="B16" s="122" t="s">
        <v>53</v>
      </c>
      <c r="C16" s="8" t="s">
        <v>55</v>
      </c>
      <c r="D16" s="39" t="s">
        <v>67</v>
      </c>
      <c r="E16" s="371"/>
      <c r="F16" s="48" t="s">
        <v>836</v>
      </c>
      <c r="G16" s="51" t="s">
        <v>74</v>
      </c>
      <c r="H16" s="52"/>
    </row>
    <row r="17" spans="1:9" ht="38.25" x14ac:dyDescent="0.25">
      <c r="A17" s="25"/>
      <c r="B17" s="122" t="s">
        <v>347</v>
      </c>
      <c r="C17" s="8" t="s">
        <v>56</v>
      </c>
      <c r="D17" s="39" t="s">
        <v>69</v>
      </c>
      <c r="E17" s="371"/>
      <c r="F17" s="48" t="s">
        <v>834</v>
      </c>
      <c r="G17" s="266" t="s">
        <v>74</v>
      </c>
      <c r="H17" s="684"/>
    </row>
    <row r="18" spans="1:9" ht="25.5" x14ac:dyDescent="0.25">
      <c r="A18" s="25"/>
      <c r="B18" s="6" t="s">
        <v>348</v>
      </c>
      <c r="C18" s="8" t="s">
        <v>57</v>
      </c>
      <c r="D18" s="39" t="s">
        <v>83</v>
      </c>
      <c r="E18" s="371"/>
      <c r="F18" s="597" t="s">
        <v>835</v>
      </c>
      <c r="G18" s="22" t="s">
        <v>74</v>
      </c>
      <c r="H18" s="656"/>
    </row>
    <row r="19" spans="1:9" ht="39" thickBot="1" x14ac:dyDescent="0.3">
      <c r="A19" s="25"/>
      <c r="B19" s="122"/>
      <c r="C19" s="8" t="s">
        <v>104</v>
      </c>
      <c r="D19" s="433" t="s">
        <v>262</v>
      </c>
      <c r="E19" s="371"/>
      <c r="F19" s="427" t="s">
        <v>815</v>
      </c>
      <c r="G19" s="56" t="s">
        <v>74</v>
      </c>
      <c r="H19" s="52"/>
    </row>
    <row r="20" spans="1:9" ht="15.75" x14ac:dyDescent="0.25">
      <c r="A20" s="28" t="s">
        <v>512</v>
      </c>
      <c r="B20" s="29"/>
      <c r="C20" s="29"/>
      <c r="D20" s="29"/>
      <c r="E20" s="29"/>
      <c r="F20" s="29"/>
      <c r="G20" s="29"/>
      <c r="H20" s="30"/>
    </row>
    <row r="21" spans="1:9" ht="26.25" thickBot="1" x14ac:dyDescent="0.3">
      <c r="A21" s="438" t="s">
        <v>1</v>
      </c>
      <c r="B21" s="382" t="s">
        <v>2</v>
      </c>
      <c r="C21" s="439" t="s">
        <v>44</v>
      </c>
      <c r="D21" s="382" t="s">
        <v>93</v>
      </c>
      <c r="E21" s="383" t="s">
        <v>63</v>
      </c>
      <c r="F21" s="383" t="s">
        <v>1007</v>
      </c>
      <c r="G21" s="383" t="s">
        <v>63</v>
      </c>
      <c r="H21" s="652" t="s">
        <v>78</v>
      </c>
    </row>
    <row r="22" spans="1:9" ht="30" customHeight="1" x14ac:dyDescent="0.25">
      <c r="A22" s="758" t="s">
        <v>559</v>
      </c>
      <c r="B22" s="766" t="s">
        <v>560</v>
      </c>
      <c r="C22" s="8" t="s">
        <v>17</v>
      </c>
      <c r="D22" s="282" t="s">
        <v>411</v>
      </c>
      <c r="E22" s="360"/>
      <c r="F22" s="12" t="s">
        <v>747</v>
      </c>
      <c r="G22" s="22" t="s">
        <v>74</v>
      </c>
      <c r="H22" s="658"/>
      <c r="I22" s="4"/>
    </row>
    <row r="23" spans="1:9" ht="33" customHeight="1" thickBot="1" x14ac:dyDescent="0.3">
      <c r="A23" s="783"/>
      <c r="B23" s="750"/>
      <c r="C23" s="8" t="s">
        <v>377</v>
      </c>
      <c r="D23" s="427" t="s">
        <v>66</v>
      </c>
      <c r="E23" s="360"/>
      <c r="F23" s="8" t="s">
        <v>746</v>
      </c>
      <c r="G23" s="56" t="s">
        <v>74</v>
      </c>
      <c r="H23" s="658"/>
      <c r="I23" s="4"/>
    </row>
    <row r="24" spans="1:9" ht="15.75" x14ac:dyDescent="0.25">
      <c r="A24" s="58" t="s">
        <v>513</v>
      </c>
      <c r="B24" s="59"/>
      <c r="C24" s="59"/>
      <c r="D24" s="59"/>
      <c r="E24" s="59"/>
      <c r="F24" s="59"/>
      <c r="G24" s="59"/>
      <c r="H24" s="67"/>
    </row>
    <row r="25" spans="1:9" ht="26.25" thickBot="1" x14ac:dyDescent="0.3">
      <c r="A25" s="409" t="s">
        <v>1</v>
      </c>
      <c r="B25" s="359" t="s">
        <v>2</v>
      </c>
      <c r="C25" s="410" t="s">
        <v>44</v>
      </c>
      <c r="D25" s="359" t="s">
        <v>93</v>
      </c>
      <c r="E25" s="359" t="s">
        <v>63</v>
      </c>
      <c r="F25" s="359" t="s">
        <v>1007</v>
      </c>
      <c r="G25" s="359" t="s">
        <v>63</v>
      </c>
      <c r="H25" s="411" t="s">
        <v>78</v>
      </c>
    </row>
    <row r="26" spans="1:9" ht="40.5" customHeight="1" x14ac:dyDescent="0.25">
      <c r="A26" s="758" t="s">
        <v>514</v>
      </c>
      <c r="B26" s="749" t="s">
        <v>541</v>
      </c>
      <c r="C26" s="35" t="s">
        <v>70</v>
      </c>
      <c r="D26" s="39" t="s">
        <v>242</v>
      </c>
      <c r="E26" s="70" t="s">
        <v>80</v>
      </c>
      <c r="F26" s="48" t="s">
        <v>677</v>
      </c>
      <c r="G26" s="355" t="s">
        <v>74</v>
      </c>
      <c r="H26" s="654"/>
    </row>
    <row r="27" spans="1:9" ht="41.25" customHeight="1" thickBot="1" x14ac:dyDescent="0.3">
      <c r="A27" s="783"/>
      <c r="B27" s="750"/>
      <c r="C27" s="38" t="s">
        <v>23</v>
      </c>
      <c r="D27" s="40" t="s">
        <v>243</v>
      </c>
      <c r="E27" s="71" t="s">
        <v>80</v>
      </c>
      <c r="F27" s="49" t="s">
        <v>676</v>
      </c>
      <c r="G27" s="356" t="s">
        <v>74</v>
      </c>
      <c r="H27" s="655"/>
    </row>
    <row r="28" spans="1:9" x14ac:dyDescent="0.25">
      <c r="B28" s="100"/>
    </row>
    <row r="29" spans="1:9" ht="15.75" hidden="1" thickBot="1" x14ac:dyDescent="0.3">
      <c r="B29" s="760" t="s">
        <v>24</v>
      </c>
      <c r="C29" s="99" t="s">
        <v>100</v>
      </c>
      <c r="D29" s="98" t="e">
        <f>#REF!</f>
        <v>#REF!</v>
      </c>
      <c r="F29" s="771"/>
      <c r="G29" s="771"/>
      <c r="H29" s="771"/>
    </row>
    <row r="30" spans="1:9" ht="15.75" hidden="1" thickBot="1" x14ac:dyDescent="0.3">
      <c r="B30" s="761"/>
      <c r="C30" s="97" t="s">
        <v>99</v>
      </c>
      <c r="D30" s="95" t="e">
        <f>#REF!</f>
        <v>#REF!</v>
      </c>
      <c r="F30" s="797"/>
      <c r="G30" s="797"/>
      <c r="H30" s="797"/>
    </row>
    <row r="31" spans="1:9" ht="15.75" hidden="1" thickBot="1" x14ac:dyDescent="0.3">
      <c r="B31" s="761"/>
      <c r="C31" s="97" t="s">
        <v>25</v>
      </c>
      <c r="D31" s="95" t="e">
        <f>#REF!</f>
        <v>#REF!</v>
      </c>
      <c r="F31" s="771"/>
      <c r="G31" s="771"/>
      <c r="H31" s="771"/>
    </row>
    <row r="32" spans="1:9" ht="15.75" hidden="1" thickBot="1" x14ac:dyDescent="0.3">
      <c r="B32" s="761"/>
      <c r="C32" s="96" t="s">
        <v>26</v>
      </c>
      <c r="D32" s="95" t="e">
        <f>#REF!</f>
        <v>#REF!</v>
      </c>
      <c r="F32" s="773"/>
      <c r="G32" s="773"/>
      <c r="H32" s="773"/>
    </row>
    <row r="33" spans="2:8" ht="15.75" hidden="1" thickBot="1" x14ac:dyDescent="0.3">
      <c r="B33" s="761"/>
      <c r="C33" s="96" t="s">
        <v>27</v>
      </c>
      <c r="D33" s="95" t="e">
        <f>#REF!</f>
        <v>#REF!</v>
      </c>
    </row>
    <row r="34" spans="2:8" ht="15.75" hidden="1" thickBot="1" x14ac:dyDescent="0.3">
      <c r="B34" s="761"/>
      <c r="C34" s="185" t="s">
        <v>98</v>
      </c>
      <c r="D34" s="93" t="e">
        <f>SUM(D29:D33)</f>
        <v>#REF!</v>
      </c>
    </row>
    <row r="35" spans="2:8" ht="15.75" hidden="1" thickBot="1" x14ac:dyDescent="0.3">
      <c r="B35" s="763"/>
      <c r="C35" s="305" t="s">
        <v>97</v>
      </c>
      <c r="D35" s="306">
        <v>538</v>
      </c>
    </row>
    <row r="36" spans="2:8" x14ac:dyDescent="0.25">
      <c r="B36" s="92"/>
      <c r="D36" s="200" t="s">
        <v>145</v>
      </c>
      <c r="E36" s="190">
        <v>24.19</v>
      </c>
      <c r="F36" s="190"/>
      <c r="G36" s="190"/>
      <c r="H36" s="190"/>
    </row>
    <row r="37" spans="2:8" x14ac:dyDescent="0.25">
      <c r="B37" s="92"/>
      <c r="C37" s="461" t="s">
        <v>378</v>
      </c>
      <c r="D37" s="307">
        <v>1</v>
      </c>
    </row>
    <row r="39" spans="2:8" x14ac:dyDescent="0.25">
      <c r="E39" s="88"/>
      <c r="F39" s="88"/>
      <c r="G39" s="88"/>
      <c r="H39" s="88"/>
    </row>
  </sheetData>
  <mergeCells count="10">
    <mergeCell ref="B29:B35"/>
    <mergeCell ref="A11:A12"/>
    <mergeCell ref="F29:H29"/>
    <mergeCell ref="F30:H30"/>
    <mergeCell ref="F31:H31"/>
    <mergeCell ref="F32:H32"/>
    <mergeCell ref="A22:A23"/>
    <mergeCell ref="B22:B23"/>
    <mergeCell ref="A26:A27"/>
    <mergeCell ref="B26:B27"/>
  </mergeCells>
  <conditionalFormatting sqref="M6:M7 M4">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G5:G8">
    <cfRule type="containsText" dxfId="479" priority="24" operator="containsText" text="On track">
      <formula>NOT(ISERROR(SEARCH("On track",G5)))</formula>
    </cfRule>
  </conditionalFormatting>
  <conditionalFormatting sqref="G11:G12">
    <cfRule type="containsText" dxfId="478" priority="21" operator="containsText" text="On track">
      <formula>NOT(ISERROR(SEARCH("On track",G11)))</formula>
    </cfRule>
  </conditionalFormatting>
  <conditionalFormatting sqref="G26:G27">
    <cfRule type="containsText" dxfId="477" priority="9" operator="containsText" text="On track">
      <formula>NOT(ISERROR(SEARCH("On track",G26)))</formula>
    </cfRule>
  </conditionalFormatting>
  <conditionalFormatting sqref="G15:G19">
    <cfRule type="containsText" dxfId="476" priority="6" operator="containsText" text="On track">
      <formula>NOT(ISERROR(SEARCH("On track",G15)))</formula>
    </cfRule>
  </conditionalFormatting>
  <conditionalFormatting sqref="G22:G23">
    <cfRule type="containsText" dxfId="475" priority="3" operator="containsText" text="On track">
      <formula>NOT(ISERROR(SEARCH("On track",G22)))</formula>
    </cfRule>
  </conditionalFormatting>
  <dataValidations count="2">
    <dataValidation type="list" allowBlank="1" showInputMessage="1" showErrorMessage="1" sqref="E26:E27 E6">
      <formula1>indi</formula1>
    </dataValidation>
    <dataValidation type="list" allowBlank="1" showInputMessage="1" showErrorMessage="1" sqref="G15:G19 G22:G23 G5:G8 G11:G12 G26:G27">
      <formula1>$J$3:$J$6</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2" operator="containsText" id="{531AED5A-D2E6-4B4E-A987-483C47C66002}">
            <xm:f>NOT(ISERROR(SEARCH($J$6,G5)))</xm:f>
            <xm:f>$J$6</xm:f>
            <x14:dxf>
              <fill>
                <patternFill>
                  <bgColor theme="5" tint="0.39994506668294322"/>
                </patternFill>
              </fill>
            </x14:dxf>
          </x14:cfRule>
          <x14:cfRule type="containsText" priority="23" operator="containsText" id="{65AFA6F8-6B72-48A1-9AB4-4D1357B7D662}">
            <xm:f>NOT(ISERROR(SEARCH($J$5,G5)))</xm:f>
            <xm:f>$J$5</xm:f>
            <x14:dxf>
              <fill>
                <patternFill>
                  <bgColor rgb="FFFFC000"/>
                </patternFill>
              </fill>
            </x14:dxf>
          </x14:cfRule>
          <xm:sqref>G5:G8</xm:sqref>
        </x14:conditionalFormatting>
        <x14:conditionalFormatting xmlns:xm="http://schemas.microsoft.com/office/excel/2006/main">
          <x14:cfRule type="containsText" priority="19" operator="containsText" id="{0E40869D-E2F3-4934-A23E-47CDDC411962}">
            <xm:f>NOT(ISERROR(SEARCH($J$6,G11)))</xm:f>
            <xm:f>$J$6</xm:f>
            <x14:dxf>
              <fill>
                <patternFill>
                  <bgColor theme="5" tint="0.39994506668294322"/>
                </patternFill>
              </fill>
            </x14:dxf>
          </x14:cfRule>
          <x14:cfRule type="containsText" priority="20" operator="containsText" id="{825AC39C-9A0E-4B28-8290-A1043822F501}">
            <xm:f>NOT(ISERROR(SEARCH($J$5,G11)))</xm:f>
            <xm:f>$J$5</xm:f>
            <x14:dxf>
              <fill>
                <patternFill>
                  <bgColor rgb="FFFFC000"/>
                </patternFill>
              </fill>
            </x14:dxf>
          </x14:cfRule>
          <xm:sqref>G11:G12</xm:sqref>
        </x14:conditionalFormatting>
        <x14:conditionalFormatting xmlns:xm="http://schemas.microsoft.com/office/excel/2006/main">
          <x14:cfRule type="containsText" priority="7" operator="containsText" id="{51975978-B852-4555-A94F-C6285CDF25ED}">
            <xm:f>NOT(ISERROR(SEARCH($J$6,G26)))</xm:f>
            <xm:f>$J$6</xm:f>
            <x14:dxf>
              <fill>
                <patternFill>
                  <bgColor theme="5" tint="0.39994506668294322"/>
                </patternFill>
              </fill>
            </x14:dxf>
          </x14:cfRule>
          <x14:cfRule type="containsText" priority="8" operator="containsText" id="{AA478D1E-C021-49B5-A88E-89B3ACF13F6B}">
            <xm:f>NOT(ISERROR(SEARCH($J$5,G26)))</xm:f>
            <xm:f>$J$5</xm:f>
            <x14:dxf>
              <fill>
                <patternFill>
                  <bgColor rgb="FFFFC000"/>
                </patternFill>
              </fill>
            </x14:dxf>
          </x14:cfRule>
          <xm:sqref>G26:G27</xm:sqref>
        </x14:conditionalFormatting>
        <x14:conditionalFormatting xmlns:xm="http://schemas.microsoft.com/office/excel/2006/main">
          <x14:cfRule type="containsText" priority="4" operator="containsText" id="{0A3FF61A-A3B3-4775-B9C6-B2C5467E9F79}">
            <xm:f>NOT(ISERROR(SEARCH($J$6,G15)))</xm:f>
            <xm:f>$J$6</xm:f>
            <x14:dxf>
              <fill>
                <patternFill>
                  <bgColor theme="5" tint="0.39994506668294322"/>
                </patternFill>
              </fill>
            </x14:dxf>
          </x14:cfRule>
          <x14:cfRule type="containsText" priority="5" operator="containsText" id="{E2164E15-E8B9-46A4-BB20-EE48D1AC07C9}">
            <xm:f>NOT(ISERROR(SEARCH($J$5,G15)))</xm:f>
            <xm:f>$J$5</xm:f>
            <x14:dxf>
              <fill>
                <patternFill>
                  <bgColor rgb="FFFFC000"/>
                </patternFill>
              </fill>
            </x14:dxf>
          </x14:cfRule>
          <xm:sqref>G15:G19</xm:sqref>
        </x14:conditionalFormatting>
        <x14:conditionalFormatting xmlns:xm="http://schemas.microsoft.com/office/excel/2006/main">
          <x14:cfRule type="containsText" priority="1" operator="containsText" id="{B9DA68D3-CF68-4EDB-9899-F298A0491AD5}">
            <xm:f>NOT(ISERROR(SEARCH($J$6,G22)))</xm:f>
            <xm:f>$J$6</xm:f>
            <x14:dxf>
              <fill>
                <patternFill>
                  <bgColor theme="5" tint="0.39994506668294322"/>
                </patternFill>
              </fill>
            </x14:dxf>
          </x14:cfRule>
          <x14:cfRule type="containsText" priority="2" operator="containsText" id="{7D742A53-C299-43AA-8741-A933BD4AB8A0}">
            <xm:f>NOT(ISERROR(SEARCH($J$5,G22)))</xm:f>
            <xm:f>$J$5</xm:f>
            <x14:dxf>
              <fill>
                <patternFill>
                  <bgColor rgb="FFFFC000"/>
                </patternFill>
              </fill>
            </x14:dxf>
          </x14:cfRule>
          <xm:sqref>G22:G23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9"/>
  <sheetViews>
    <sheetView topLeftCell="B28" workbookViewId="0">
      <selection activeCell="C29" sqref="A29:XFD35"/>
    </sheetView>
  </sheetViews>
  <sheetFormatPr defaultRowHeight="15" x14ac:dyDescent="0.25"/>
  <cols>
    <col min="1" max="1" width="12.28515625" customWidth="1"/>
    <col min="2" max="2" width="47" customWidth="1"/>
    <col min="3" max="3" width="37.7109375" customWidth="1"/>
    <col min="4" max="4" width="32" customWidth="1"/>
    <col min="5" max="5" width="8.140625" hidden="1" customWidth="1"/>
    <col min="6" max="6" width="50" customWidth="1"/>
    <col min="7" max="7" width="8.140625" customWidth="1"/>
    <col min="8" max="8" width="27.42578125" customWidth="1"/>
  </cols>
  <sheetData>
    <row r="1" spans="1:13" ht="18.75" thickBot="1" x14ac:dyDescent="0.3">
      <c r="A1" s="1" t="s">
        <v>372</v>
      </c>
      <c r="G1" s="777" t="s">
        <v>1008</v>
      </c>
      <c r="H1" s="777"/>
    </row>
    <row r="2" spans="1:13" ht="9" customHeight="1" thickBot="1" x14ac:dyDescent="0.3"/>
    <row r="3" spans="1:13" ht="17.25" customHeight="1" x14ac:dyDescent="0.25">
      <c r="A3" s="31" t="s">
        <v>509</v>
      </c>
      <c r="B3" s="32"/>
      <c r="C3" s="32"/>
      <c r="D3" s="32"/>
      <c r="E3" s="32"/>
      <c r="F3" s="32"/>
      <c r="G3" s="32"/>
      <c r="H3" s="33"/>
      <c r="J3" s="37" t="s">
        <v>77</v>
      </c>
    </row>
    <row r="4" spans="1:13" ht="26.25" thickBot="1" x14ac:dyDescent="0.3">
      <c r="A4" s="422" t="s">
        <v>1</v>
      </c>
      <c r="B4" s="379" t="s">
        <v>2</v>
      </c>
      <c r="C4" s="423" t="s">
        <v>44</v>
      </c>
      <c r="D4" s="379" t="s">
        <v>106</v>
      </c>
      <c r="E4" s="379" t="s">
        <v>63</v>
      </c>
      <c r="F4" s="379" t="s">
        <v>1007</v>
      </c>
      <c r="G4" s="379" t="s">
        <v>63</v>
      </c>
      <c r="H4" s="424" t="s">
        <v>78</v>
      </c>
      <c r="J4" s="36" t="s">
        <v>74</v>
      </c>
      <c r="K4" s="66" t="s">
        <v>79</v>
      </c>
      <c r="M4" s="19"/>
    </row>
    <row r="5" spans="1:13" ht="80.25" customHeight="1" x14ac:dyDescent="0.25">
      <c r="A5" s="435" t="s">
        <v>535</v>
      </c>
      <c r="B5" s="321" t="s">
        <v>586</v>
      </c>
      <c r="C5" s="212" t="s">
        <v>373</v>
      </c>
      <c r="D5" s="122" t="s">
        <v>191</v>
      </c>
      <c r="E5" s="228"/>
      <c r="F5" s="564" t="s">
        <v>265</v>
      </c>
      <c r="G5" s="588" t="s">
        <v>74</v>
      </c>
      <c r="H5" s="678" t="s">
        <v>911</v>
      </c>
      <c r="J5" s="36" t="s">
        <v>75</v>
      </c>
      <c r="K5" s="66" t="s">
        <v>81</v>
      </c>
      <c r="M5" s="20"/>
    </row>
    <row r="6" spans="1:13" ht="40.5" customHeight="1" x14ac:dyDescent="0.25">
      <c r="A6" s="428"/>
      <c r="B6" s="321" t="s">
        <v>587</v>
      </c>
      <c r="C6" s="592" t="s">
        <v>903</v>
      </c>
      <c r="D6" s="280" t="s">
        <v>217</v>
      </c>
      <c r="E6" s="72" t="s">
        <v>80</v>
      </c>
      <c r="F6" s="593" t="s">
        <v>218</v>
      </c>
      <c r="G6" s="588" t="s">
        <v>74</v>
      </c>
      <c r="H6" s="661" t="s">
        <v>912</v>
      </c>
      <c r="J6" s="36" t="s">
        <v>76</v>
      </c>
      <c r="K6" s="66" t="s">
        <v>80</v>
      </c>
      <c r="M6" s="20"/>
    </row>
    <row r="7" spans="1:13" ht="38.25" customHeight="1" x14ac:dyDescent="0.25">
      <c r="A7" s="279"/>
      <c r="B7" s="321"/>
      <c r="C7" s="726" t="s">
        <v>337</v>
      </c>
      <c r="D7" s="280" t="s">
        <v>477</v>
      </c>
      <c r="E7" s="372"/>
      <c r="F7" s="593" t="s">
        <v>218</v>
      </c>
      <c r="G7" s="588" t="s">
        <v>76</v>
      </c>
      <c r="H7" s="727" t="s">
        <v>910</v>
      </c>
      <c r="M7" s="20"/>
    </row>
    <row r="8" spans="1:13" ht="48.75" customHeight="1" thickBot="1" x14ac:dyDescent="0.3">
      <c r="A8" s="279"/>
      <c r="B8" s="322"/>
      <c r="C8" s="592" t="s">
        <v>889</v>
      </c>
      <c r="D8" s="280" t="s">
        <v>478</v>
      </c>
      <c r="E8" s="372"/>
      <c r="F8" s="593" t="s">
        <v>218</v>
      </c>
      <c r="G8" s="588" t="s">
        <v>74</v>
      </c>
      <c r="H8" s="661" t="s">
        <v>912</v>
      </c>
    </row>
    <row r="9" spans="1:13" ht="15.75" x14ac:dyDescent="0.25">
      <c r="A9" s="64" t="s">
        <v>510</v>
      </c>
      <c r="B9" s="65"/>
      <c r="C9" s="65"/>
      <c r="D9" s="65"/>
      <c r="E9" s="65"/>
      <c r="F9" s="65"/>
      <c r="G9" s="65"/>
      <c r="H9" s="69"/>
    </row>
    <row r="10" spans="1:13" ht="28.5" customHeight="1" thickBot="1" x14ac:dyDescent="0.3">
      <c r="A10" s="418" t="s">
        <v>1</v>
      </c>
      <c r="B10" s="419" t="s">
        <v>2</v>
      </c>
      <c r="C10" s="420" t="s">
        <v>47</v>
      </c>
      <c r="D10" s="419" t="s">
        <v>93</v>
      </c>
      <c r="E10" s="419" t="s">
        <v>63</v>
      </c>
      <c r="F10" s="419" t="s">
        <v>1007</v>
      </c>
      <c r="G10" s="419" t="s">
        <v>63</v>
      </c>
      <c r="H10" s="421" t="s">
        <v>78</v>
      </c>
    </row>
    <row r="11" spans="1:13" ht="41.25" customHeight="1" x14ac:dyDescent="0.25">
      <c r="A11" s="758" t="s">
        <v>533</v>
      </c>
      <c r="B11" s="203" t="s">
        <v>561</v>
      </c>
      <c r="C11" s="131" t="s">
        <v>346</v>
      </c>
      <c r="D11" s="282" t="s">
        <v>457</v>
      </c>
      <c r="E11" s="24"/>
      <c r="F11" s="47" t="s">
        <v>219</v>
      </c>
      <c r="G11" s="22" t="s">
        <v>74</v>
      </c>
      <c r="H11" s="668" t="s">
        <v>685</v>
      </c>
    </row>
    <row r="12" spans="1:13" ht="67.5" customHeight="1" thickBot="1" x14ac:dyDescent="0.3">
      <c r="A12" s="759"/>
      <c r="B12" s="6" t="s">
        <v>324</v>
      </c>
      <c r="C12" s="304"/>
      <c r="D12" s="282" t="s">
        <v>458</v>
      </c>
      <c r="E12" s="24"/>
      <c r="F12" s="47" t="s">
        <v>89</v>
      </c>
      <c r="G12" s="56" t="s">
        <v>77</v>
      </c>
      <c r="H12" s="661"/>
    </row>
    <row r="13" spans="1:13" ht="17.25" customHeight="1" x14ac:dyDescent="0.25">
      <c r="A13" s="62" t="s">
        <v>511</v>
      </c>
      <c r="B13" s="63"/>
      <c r="C13" s="63"/>
      <c r="D13" s="63"/>
      <c r="E13" s="63"/>
      <c r="F13" s="63"/>
      <c r="G13" s="63"/>
      <c r="H13" s="68"/>
    </row>
    <row r="14" spans="1:13" ht="28.5" customHeight="1" thickBot="1" x14ac:dyDescent="0.3">
      <c r="A14" s="415" t="s">
        <v>1</v>
      </c>
      <c r="B14" s="381" t="s">
        <v>2</v>
      </c>
      <c r="C14" s="416" t="s">
        <v>44</v>
      </c>
      <c r="D14" s="381" t="s">
        <v>93</v>
      </c>
      <c r="E14" s="381" t="s">
        <v>63</v>
      </c>
      <c r="F14" s="381" t="s">
        <v>1007</v>
      </c>
      <c r="G14" s="381" t="s">
        <v>63</v>
      </c>
      <c r="H14" s="417" t="s">
        <v>78</v>
      </c>
    </row>
    <row r="15" spans="1:13" ht="77.25" customHeight="1" x14ac:dyDescent="0.25">
      <c r="A15" s="110" t="s">
        <v>557</v>
      </c>
      <c r="B15" s="122" t="s">
        <v>588</v>
      </c>
      <c r="C15" s="282" t="s">
        <v>54</v>
      </c>
      <c r="D15" s="39" t="s">
        <v>68</v>
      </c>
      <c r="E15" s="488"/>
      <c r="F15" s="48" t="s">
        <v>996</v>
      </c>
      <c r="G15" s="460" t="s">
        <v>74</v>
      </c>
      <c r="H15" s="52" t="s">
        <v>986</v>
      </c>
      <c r="I15" s="4"/>
    </row>
    <row r="16" spans="1:13" ht="65.25" customHeight="1" x14ac:dyDescent="0.25">
      <c r="A16" s="25"/>
      <c r="B16" s="122" t="s">
        <v>53</v>
      </c>
      <c r="C16" s="282" t="s">
        <v>55</v>
      </c>
      <c r="D16" s="39" t="s">
        <v>67</v>
      </c>
      <c r="E16" s="370"/>
      <c r="F16" s="48" t="s">
        <v>836</v>
      </c>
      <c r="G16" s="266" t="s">
        <v>74</v>
      </c>
      <c r="H16" s="52"/>
    </row>
    <row r="17" spans="1:9" ht="38.25" x14ac:dyDescent="0.25">
      <c r="A17" s="25"/>
      <c r="B17" s="122" t="s">
        <v>347</v>
      </c>
      <c r="C17" s="282" t="s">
        <v>56</v>
      </c>
      <c r="D17" s="39" t="s">
        <v>69</v>
      </c>
      <c r="E17" s="371"/>
      <c r="F17" s="48" t="s">
        <v>834</v>
      </c>
      <c r="G17" s="266" t="s">
        <v>74</v>
      </c>
      <c r="H17" s="631"/>
    </row>
    <row r="18" spans="1:9" ht="25.5" x14ac:dyDescent="0.25">
      <c r="A18" s="25"/>
      <c r="B18" s="122" t="s">
        <v>348</v>
      </c>
      <c r="C18" s="282" t="s">
        <v>57</v>
      </c>
      <c r="D18" s="39" t="s">
        <v>83</v>
      </c>
      <c r="E18" s="371"/>
      <c r="F18" s="597" t="s">
        <v>835</v>
      </c>
      <c r="G18" s="266" t="s">
        <v>74</v>
      </c>
      <c r="H18" s="656"/>
    </row>
    <row r="19" spans="1:9" ht="39" thickBot="1" x14ac:dyDescent="0.3">
      <c r="A19" s="25"/>
      <c r="B19" s="122"/>
      <c r="C19" s="282" t="s">
        <v>104</v>
      </c>
      <c r="D19" s="433" t="s">
        <v>262</v>
      </c>
      <c r="E19" s="371"/>
      <c r="F19" s="427" t="s">
        <v>815</v>
      </c>
      <c r="G19" s="562" t="s">
        <v>74</v>
      </c>
      <c r="H19" s="52"/>
    </row>
    <row r="20" spans="1:9" ht="15.75" x14ac:dyDescent="0.25">
      <c r="A20" s="28" t="s">
        <v>512</v>
      </c>
      <c r="B20" s="29"/>
      <c r="C20" s="29"/>
      <c r="D20" s="29"/>
      <c r="E20" s="29"/>
      <c r="F20" s="29"/>
      <c r="G20" s="29"/>
      <c r="H20" s="30"/>
    </row>
    <row r="21" spans="1:9" ht="26.25" thickBot="1" x14ac:dyDescent="0.3">
      <c r="A21" s="438" t="s">
        <v>1</v>
      </c>
      <c r="B21" s="382" t="s">
        <v>2</v>
      </c>
      <c r="C21" s="439" t="s">
        <v>44</v>
      </c>
      <c r="D21" s="382" t="s">
        <v>93</v>
      </c>
      <c r="E21" s="383" t="s">
        <v>63</v>
      </c>
      <c r="F21" s="383" t="s">
        <v>1007</v>
      </c>
      <c r="G21" s="383" t="s">
        <v>63</v>
      </c>
      <c r="H21" s="652" t="s">
        <v>78</v>
      </c>
    </row>
    <row r="22" spans="1:9" ht="32.25" customHeight="1" x14ac:dyDescent="0.25">
      <c r="A22" s="758" t="s">
        <v>559</v>
      </c>
      <c r="B22" s="766" t="s">
        <v>560</v>
      </c>
      <c r="C22" s="131" t="s">
        <v>17</v>
      </c>
      <c r="D22" s="282" t="s">
        <v>411</v>
      </c>
      <c r="E22" s="360"/>
      <c r="F22" s="12" t="s">
        <v>792</v>
      </c>
      <c r="G22" s="22" t="s">
        <v>74</v>
      </c>
      <c r="H22" s="668"/>
      <c r="I22" s="4"/>
    </row>
    <row r="23" spans="1:9" ht="30.75" customHeight="1" thickBot="1" x14ac:dyDescent="0.3">
      <c r="A23" s="783"/>
      <c r="B23" s="750"/>
      <c r="C23" s="8" t="s">
        <v>412</v>
      </c>
      <c r="D23" s="427" t="s">
        <v>66</v>
      </c>
      <c r="E23" s="360"/>
      <c r="F23" s="8" t="s">
        <v>746</v>
      </c>
      <c r="G23" s="56" t="s">
        <v>74</v>
      </c>
      <c r="H23" s="658"/>
      <c r="I23" s="4"/>
    </row>
    <row r="24" spans="1:9" ht="15.75" x14ac:dyDescent="0.25">
      <c r="A24" s="58" t="s">
        <v>513</v>
      </c>
      <c r="B24" s="59"/>
      <c r="C24" s="59"/>
      <c r="D24" s="59"/>
      <c r="E24" s="59"/>
      <c r="F24" s="59"/>
      <c r="G24" s="59"/>
      <c r="H24" s="67"/>
    </row>
    <row r="25" spans="1:9" ht="26.25" thickBot="1" x14ac:dyDescent="0.3">
      <c r="A25" s="409" t="s">
        <v>1</v>
      </c>
      <c r="B25" s="359" t="s">
        <v>2</v>
      </c>
      <c r="C25" s="410" t="s">
        <v>44</v>
      </c>
      <c r="D25" s="359" t="s">
        <v>93</v>
      </c>
      <c r="E25" s="359" t="s">
        <v>63</v>
      </c>
      <c r="F25" s="359" t="s">
        <v>1007</v>
      </c>
      <c r="G25" s="359" t="s">
        <v>63</v>
      </c>
      <c r="H25" s="411" t="s">
        <v>78</v>
      </c>
    </row>
    <row r="26" spans="1:9" ht="42" customHeight="1" x14ac:dyDescent="0.25">
      <c r="A26" s="758" t="s">
        <v>514</v>
      </c>
      <c r="B26" s="766" t="s">
        <v>541</v>
      </c>
      <c r="C26" s="105" t="s">
        <v>70</v>
      </c>
      <c r="D26" s="39" t="s">
        <v>242</v>
      </c>
      <c r="E26" s="70" t="s">
        <v>80</v>
      </c>
      <c r="F26" s="48" t="s">
        <v>677</v>
      </c>
      <c r="G26" s="355" t="s">
        <v>74</v>
      </c>
      <c r="H26" s="660"/>
    </row>
    <row r="27" spans="1:9" ht="42.75" customHeight="1" thickBot="1" x14ac:dyDescent="0.3">
      <c r="A27" s="783"/>
      <c r="B27" s="750"/>
      <c r="C27" s="38" t="s">
        <v>23</v>
      </c>
      <c r="D27" s="40" t="s">
        <v>243</v>
      </c>
      <c r="E27" s="71" t="s">
        <v>80</v>
      </c>
      <c r="F27" s="49" t="s">
        <v>676</v>
      </c>
      <c r="G27" s="356" t="s">
        <v>74</v>
      </c>
      <c r="H27" s="655"/>
    </row>
    <row r="28" spans="1:9" x14ac:dyDescent="0.25">
      <c r="B28" s="100"/>
    </row>
    <row r="29" spans="1:9" ht="15.75" hidden="1" thickBot="1" x14ac:dyDescent="0.3">
      <c r="B29" s="760" t="s">
        <v>24</v>
      </c>
      <c r="C29" s="99" t="s">
        <v>100</v>
      </c>
      <c r="D29" s="98" t="e">
        <f>#REF!</f>
        <v>#REF!</v>
      </c>
      <c r="F29" s="771"/>
      <c r="G29" s="771"/>
      <c r="H29" s="771"/>
    </row>
    <row r="30" spans="1:9" ht="15.75" hidden="1" thickBot="1" x14ac:dyDescent="0.3">
      <c r="B30" s="761"/>
      <c r="C30" s="97" t="s">
        <v>99</v>
      </c>
      <c r="D30" s="95" t="e">
        <f>#REF!</f>
        <v>#REF!</v>
      </c>
      <c r="F30" s="797"/>
      <c r="G30" s="797"/>
      <c r="H30" s="797"/>
    </row>
    <row r="31" spans="1:9" ht="15.75" hidden="1" thickBot="1" x14ac:dyDescent="0.3">
      <c r="B31" s="761"/>
      <c r="C31" s="97" t="s">
        <v>25</v>
      </c>
      <c r="D31" s="95" t="e">
        <f>#REF!</f>
        <v>#REF!</v>
      </c>
      <c r="F31" s="771"/>
      <c r="G31" s="771"/>
      <c r="H31" s="771"/>
    </row>
    <row r="32" spans="1:9" ht="15.75" hidden="1" thickBot="1" x14ac:dyDescent="0.3">
      <c r="B32" s="761"/>
      <c r="C32" s="96" t="s">
        <v>26</v>
      </c>
      <c r="D32" s="95" t="e">
        <f>#REF!</f>
        <v>#REF!</v>
      </c>
      <c r="F32" s="773"/>
      <c r="G32" s="773"/>
      <c r="H32" s="773"/>
    </row>
    <row r="33" spans="2:8" ht="15.75" hidden="1" thickBot="1" x14ac:dyDescent="0.3">
      <c r="B33" s="761"/>
      <c r="C33" s="96" t="s">
        <v>27</v>
      </c>
      <c r="D33" s="95" t="e">
        <f>#REF!</f>
        <v>#REF!</v>
      </c>
    </row>
    <row r="34" spans="2:8" ht="15.75" hidden="1" thickBot="1" x14ac:dyDescent="0.3">
      <c r="B34" s="761"/>
      <c r="C34" s="185" t="s">
        <v>98</v>
      </c>
      <c r="D34" s="93" t="e">
        <f>SUM(D29:D33)</f>
        <v>#REF!</v>
      </c>
    </row>
    <row r="35" spans="2:8" ht="15.75" hidden="1" thickBot="1" x14ac:dyDescent="0.3">
      <c r="B35" s="763"/>
      <c r="C35" s="305" t="s">
        <v>97</v>
      </c>
      <c r="D35" s="306">
        <v>538</v>
      </c>
    </row>
    <row r="36" spans="2:8" x14ac:dyDescent="0.25">
      <c r="B36" s="512" t="s">
        <v>374</v>
      </c>
      <c r="C36" s="66"/>
      <c r="D36" s="200" t="s">
        <v>145</v>
      </c>
      <c r="E36" s="90">
        <v>24.19</v>
      </c>
      <c r="F36" s="90"/>
      <c r="G36" s="90"/>
      <c r="H36" s="90"/>
    </row>
    <row r="37" spans="2:8" x14ac:dyDescent="0.25">
      <c r="B37" s="512" t="s">
        <v>95</v>
      </c>
    </row>
    <row r="38" spans="2:8" x14ac:dyDescent="0.25">
      <c r="B38" s="461" t="s">
        <v>375</v>
      </c>
      <c r="C38" s="307">
        <v>1</v>
      </c>
    </row>
    <row r="39" spans="2:8" x14ac:dyDescent="0.25">
      <c r="E39" s="88"/>
      <c r="F39" s="88"/>
      <c r="G39" s="88"/>
      <c r="H39" s="88"/>
    </row>
  </sheetData>
  <mergeCells count="11">
    <mergeCell ref="G1:H1"/>
    <mergeCell ref="B29:B35"/>
    <mergeCell ref="A11:A12"/>
    <mergeCell ref="F29:H29"/>
    <mergeCell ref="F30:H30"/>
    <mergeCell ref="F31:H31"/>
    <mergeCell ref="F32:H32"/>
    <mergeCell ref="A22:A23"/>
    <mergeCell ref="B22:B23"/>
    <mergeCell ref="A26:A27"/>
    <mergeCell ref="B26:B27"/>
  </mergeCells>
  <conditionalFormatting sqref="M6:M7 M4">
    <cfRule type="colorScale" priority="25">
      <colorScale>
        <cfvo type="min"/>
        <cfvo type="max"/>
        <color rgb="FFFF0000"/>
        <color rgb="FFFFEF9C"/>
      </colorScale>
    </cfRule>
    <cfRule type="colorScale" priority="26">
      <colorScale>
        <cfvo type="min"/>
        <cfvo type="percentile" val="50"/>
        <cfvo type="max"/>
        <color rgb="FFF8696B"/>
        <color rgb="FFFFEB84"/>
        <color rgb="FF63BE7B"/>
      </colorScale>
    </cfRule>
  </conditionalFormatting>
  <conditionalFormatting sqref="G11:G12">
    <cfRule type="containsText" dxfId="464" priority="15" operator="containsText" text="On track">
      <formula>NOT(ISERROR(SEARCH("On track",G11)))</formula>
    </cfRule>
  </conditionalFormatting>
  <conditionalFormatting sqref="G5:G8">
    <cfRule type="containsText" dxfId="463" priority="12" operator="containsText" text="On track">
      <formula>NOT(ISERROR(SEARCH("On track",G5)))</formula>
    </cfRule>
  </conditionalFormatting>
  <conditionalFormatting sqref="G26:G27">
    <cfRule type="containsText" dxfId="462" priority="9" operator="containsText" text="On track">
      <formula>NOT(ISERROR(SEARCH("On track",G26)))</formula>
    </cfRule>
  </conditionalFormatting>
  <conditionalFormatting sqref="G15:G19">
    <cfRule type="containsText" dxfId="461" priority="6" operator="containsText" text="On track">
      <formula>NOT(ISERROR(SEARCH("On track",G15)))</formula>
    </cfRule>
  </conditionalFormatting>
  <conditionalFormatting sqref="G22:G23">
    <cfRule type="containsText" dxfId="460" priority="3" operator="containsText" text="On track">
      <formula>NOT(ISERROR(SEARCH("On track",G22)))</formula>
    </cfRule>
  </conditionalFormatting>
  <dataValidations count="2">
    <dataValidation type="list" allowBlank="1" showInputMessage="1" showErrorMessage="1" sqref="E26:E27 E6">
      <formula1>indi</formula1>
    </dataValidation>
    <dataValidation type="list" allowBlank="1" showInputMessage="1" showErrorMessage="1" sqref="G15:G19 G22:G23 G26:G27 G11:G12 G5:G8">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3" operator="containsText" id="{334B9326-43FB-4C9D-977C-AA5DB5F7D4D5}">
            <xm:f>NOT(ISERROR(SEARCH($J$6,G11)))</xm:f>
            <xm:f>$J$6</xm:f>
            <x14:dxf>
              <fill>
                <patternFill>
                  <bgColor theme="5" tint="0.39994506668294322"/>
                </patternFill>
              </fill>
            </x14:dxf>
          </x14:cfRule>
          <x14:cfRule type="containsText" priority="14" operator="containsText" id="{29FCC69D-9E26-4990-AAC9-402CB0FE4408}">
            <xm:f>NOT(ISERROR(SEARCH($J$5,G11)))</xm:f>
            <xm:f>$J$5</xm:f>
            <x14:dxf>
              <fill>
                <patternFill>
                  <bgColor rgb="FFFFC000"/>
                </patternFill>
              </fill>
            </x14:dxf>
          </x14:cfRule>
          <xm:sqref>G11:G12</xm:sqref>
        </x14:conditionalFormatting>
        <x14:conditionalFormatting xmlns:xm="http://schemas.microsoft.com/office/excel/2006/main">
          <x14:cfRule type="containsText" priority="10" operator="containsText" id="{7C2C1376-FFCC-4C91-BA40-11302387AF53}">
            <xm:f>NOT(ISERROR(SEARCH($J$6,G5)))</xm:f>
            <xm:f>$J$6</xm:f>
            <x14:dxf>
              <fill>
                <patternFill>
                  <bgColor theme="5" tint="0.39994506668294322"/>
                </patternFill>
              </fill>
            </x14:dxf>
          </x14:cfRule>
          <x14:cfRule type="containsText" priority="11" operator="containsText" id="{5E7C5508-D269-46D9-B01D-38AEF091A6B8}">
            <xm:f>NOT(ISERROR(SEARCH($J$5,G5)))</xm:f>
            <xm:f>$J$5</xm:f>
            <x14:dxf>
              <fill>
                <patternFill>
                  <bgColor rgb="FFFFC000"/>
                </patternFill>
              </fill>
            </x14:dxf>
          </x14:cfRule>
          <xm:sqref>G5:G8</xm:sqref>
        </x14:conditionalFormatting>
        <x14:conditionalFormatting xmlns:xm="http://schemas.microsoft.com/office/excel/2006/main">
          <x14:cfRule type="containsText" priority="7" operator="containsText" id="{B3EA8C9F-C571-444E-8841-798F690C2E99}">
            <xm:f>NOT(ISERROR(SEARCH($J$6,G26)))</xm:f>
            <xm:f>$J$6</xm:f>
            <x14:dxf>
              <fill>
                <patternFill>
                  <bgColor theme="5" tint="0.39994506668294322"/>
                </patternFill>
              </fill>
            </x14:dxf>
          </x14:cfRule>
          <x14:cfRule type="containsText" priority="8" operator="containsText" id="{AAB80952-5F43-4E38-A9D4-FE90F5E160E0}">
            <xm:f>NOT(ISERROR(SEARCH($J$5,G26)))</xm:f>
            <xm:f>$J$5</xm:f>
            <x14:dxf>
              <fill>
                <patternFill>
                  <bgColor rgb="FFFFC000"/>
                </patternFill>
              </fill>
            </x14:dxf>
          </x14:cfRule>
          <xm:sqref>G26:G27</xm:sqref>
        </x14:conditionalFormatting>
        <x14:conditionalFormatting xmlns:xm="http://schemas.microsoft.com/office/excel/2006/main">
          <x14:cfRule type="containsText" priority="4" operator="containsText" id="{7BECBB5E-BBBE-470B-9E7E-33FC24824479}">
            <xm:f>NOT(ISERROR(SEARCH($J$6,G15)))</xm:f>
            <xm:f>$J$6</xm:f>
            <x14:dxf>
              <fill>
                <patternFill>
                  <bgColor theme="5" tint="0.39994506668294322"/>
                </patternFill>
              </fill>
            </x14:dxf>
          </x14:cfRule>
          <x14:cfRule type="containsText" priority="5" operator="containsText" id="{C0585C56-24E1-4646-9AD8-1F3F1AA5A738}">
            <xm:f>NOT(ISERROR(SEARCH($J$5,G15)))</xm:f>
            <xm:f>$J$5</xm:f>
            <x14:dxf>
              <fill>
                <patternFill>
                  <bgColor rgb="FFFFC000"/>
                </patternFill>
              </fill>
            </x14:dxf>
          </x14:cfRule>
          <xm:sqref>G15:G19</xm:sqref>
        </x14:conditionalFormatting>
        <x14:conditionalFormatting xmlns:xm="http://schemas.microsoft.com/office/excel/2006/main">
          <x14:cfRule type="containsText" priority="1" operator="containsText" id="{225EA598-4C95-4B51-96D7-A03EFD265B8B}">
            <xm:f>NOT(ISERROR(SEARCH($J$6,G22)))</xm:f>
            <xm:f>$J$6</xm:f>
            <x14:dxf>
              <fill>
                <patternFill>
                  <bgColor theme="5" tint="0.39994506668294322"/>
                </patternFill>
              </fill>
            </x14:dxf>
          </x14:cfRule>
          <x14:cfRule type="containsText" priority="2" operator="containsText" id="{86BD490C-4DF5-4085-A1A2-D1456311C2D0}">
            <xm:f>NOT(ISERROR(SEARCH($J$5,G22)))</xm:f>
            <xm:f>$J$5</xm:f>
            <x14:dxf>
              <fill>
                <patternFill>
                  <bgColor rgb="FFFFC000"/>
                </patternFill>
              </fill>
            </x14:dxf>
          </x14:cfRule>
          <xm:sqref>G22:G23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1</vt:i4>
      </vt:variant>
    </vt:vector>
  </HeadingPairs>
  <TitlesOfParts>
    <vt:vector size="42" baseType="lpstr">
      <vt:lpstr>CZAb</vt:lpstr>
      <vt:lpstr>EZ Ab</vt:lpstr>
      <vt:lpstr>WZAb</vt:lpstr>
      <vt:lpstr>Bait General</vt:lpstr>
      <vt:lpstr>Gippsland Lakes</vt:lpstr>
      <vt:lpstr>GL Bait</vt:lpstr>
      <vt:lpstr>GL Mussel</vt:lpstr>
      <vt:lpstr>Bait Lake Tyers</vt:lpstr>
      <vt:lpstr>Bait Mallacoota</vt:lpstr>
      <vt:lpstr>Bait PPBMussel</vt:lpstr>
      <vt:lpstr>Bait Snowy</vt:lpstr>
      <vt:lpstr>Bait Sydenham</vt:lpstr>
      <vt:lpstr>Corner Inlet</vt:lpstr>
      <vt:lpstr>Eels</vt:lpstr>
      <vt:lpstr>Giant Crab</vt:lpstr>
      <vt:lpstr>Ocean</vt:lpstr>
      <vt:lpstr>Purse Seine PPB</vt:lpstr>
      <vt:lpstr>PS ocean</vt:lpstr>
      <vt:lpstr>RLEZ</vt:lpstr>
      <vt:lpstr>WZ RL</vt:lpstr>
      <vt:lpstr>Scallop Ocean</vt:lpstr>
      <vt:lpstr>Scallop PPB</vt:lpstr>
      <vt:lpstr>Sea Urchin</vt:lpstr>
      <vt:lpstr>WPPPB</vt:lpstr>
      <vt:lpstr>Inshore trawl</vt:lpstr>
      <vt:lpstr>Wrasse</vt:lpstr>
      <vt:lpstr>FR Ab</vt:lpstr>
      <vt:lpstr>FRSc</vt:lpstr>
      <vt:lpstr>PL Eels</vt:lpstr>
      <vt:lpstr>PL - Indoor Intensve</vt:lpstr>
      <vt:lpstr>PL Ornamentals</vt:lpstr>
      <vt:lpstr>PL Other</vt:lpstr>
      <vt:lpstr>PL Tourism</vt:lpstr>
      <vt:lpstr>PL - Salmonids</vt:lpstr>
      <vt:lpstr>PL Warmwater Finfish</vt:lpstr>
      <vt:lpstr>PLYabbies</vt:lpstr>
      <vt:lpstr>CL Abalone</vt:lpstr>
      <vt:lpstr>CL Bivalve</vt:lpstr>
      <vt:lpstr>CL Eels</vt:lpstr>
      <vt:lpstr>CL Offshore</vt:lpstr>
      <vt:lpstr>Onshore Abalone</vt:lpstr>
      <vt:lpstr>indi</vt:lpstr>
    </vt:vector>
  </TitlesOfParts>
  <Company>CenITex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Njoroge</dc:creator>
  <cp:lastModifiedBy>Jonathan White</cp:lastModifiedBy>
  <cp:lastPrinted>2016-02-29T04:47:02Z</cp:lastPrinted>
  <dcterms:created xsi:type="dcterms:W3CDTF">2015-05-27T06:01:10Z</dcterms:created>
  <dcterms:modified xsi:type="dcterms:W3CDTF">2017-03-01T06:44:00Z</dcterms:modified>
</cp:coreProperties>
</file>